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_COMMUNITY DEVELOPMENT\_GRANTS\PF\Implementation Handbook\2017\DRAFTv2017\Updated SAMPLES (for ScreenShots)\"/>
    </mc:Choice>
  </mc:AlternateContent>
  <bookViews>
    <workbookView xWindow="0" yWindow="0" windowWidth="20532" windowHeight="8880"/>
  </bookViews>
  <sheets>
    <sheet name="Match Funds Journal" sheetId="1" r:id="rId1"/>
  </sheets>
  <externalReferences>
    <externalReference r:id="rId2"/>
  </externalReferences>
  <definedNames>
    <definedName name="_xlnm._FilterDatabase" localSheetId="0" hidden="1">'Match Funds Journal'!$B$14:$B$84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83" i="1"/>
  <c r="F83" i="1"/>
  <c r="E83" i="1"/>
  <c r="G82" i="1"/>
  <c r="F82" i="1"/>
  <c r="E82" i="1"/>
  <c r="G81" i="1"/>
  <c r="F81" i="1"/>
  <c r="E81" i="1"/>
  <c r="G60" i="1"/>
  <c r="F60" i="1"/>
  <c r="E60" i="1"/>
  <c r="C82" i="1" l="1"/>
  <c r="C83" i="1"/>
  <c r="C84" i="1"/>
  <c r="E84" i="1"/>
  <c r="F84" i="1"/>
  <c r="G84" i="1"/>
  <c r="B6" i="1"/>
  <c r="B4" i="1"/>
  <c r="B1" i="1"/>
</calcChain>
</file>

<file path=xl/sharedStrings.xml><?xml version="1.0" encoding="utf-8"?>
<sst xmlns="http://schemas.openxmlformats.org/spreadsheetml/2006/main" count="189" uniqueCount="43">
  <si>
    <t>Matching Funds Journal</t>
  </si>
  <si>
    <t>Match-Funded Activities &amp; Payments</t>
  </si>
  <si>
    <t>TOTAL</t>
  </si>
  <si>
    <r>
      <t xml:space="preserve">Check Amount </t>
    </r>
    <r>
      <rPr>
        <b/>
        <u/>
        <sz val="11"/>
        <color rgb="FFFF0000"/>
        <rFont val="Calibri"/>
        <family val="2"/>
        <scheme val="minor"/>
      </rPr>
      <t>PAID WITH MATCH</t>
    </r>
    <r>
      <rPr>
        <sz val="11"/>
        <color theme="1"/>
        <rFont val="Calibri"/>
        <family val="2"/>
        <scheme val="minor"/>
      </rPr>
      <t xml:space="preserve"> Funds</t>
    </r>
  </si>
  <si>
    <t>Date</t>
  </si>
  <si>
    <t>of</t>
  </si>
  <si>
    <t>Invoice</t>
  </si>
  <si>
    <t>Amount</t>
  </si>
  <si>
    <t>Payment</t>
  </si>
  <si>
    <t>Water      Tower</t>
  </si>
  <si>
    <t>Water Mains</t>
  </si>
  <si>
    <t>Engineering (Match ONLY)</t>
  </si>
  <si>
    <t>Grant Admin.</t>
  </si>
  <si>
    <t>River Bank   (annual service charge for having a checking account at the bank)</t>
  </si>
  <si>
    <t>AW</t>
  </si>
  <si>
    <t> </t>
  </si>
  <si>
    <t>TOTAL PAYMENTS THIS PAY REQUEST</t>
  </si>
  <si>
    <t>TOTAL PAYMENTS TO DATE</t>
  </si>
  <si>
    <t>REMAINING MATCH OBLIGATION</t>
  </si>
  <si>
    <t>Mary Smith Engineering Associates (Invoice #20407)</t>
  </si>
  <si>
    <t>Mary Smith Engineering Associates (Invoice #20410)</t>
  </si>
  <si>
    <t>Mary Smith Engineering Associates (Invoice #20421)</t>
  </si>
  <si>
    <t>Mary Smith Engineering Associates (Invoice #20425)</t>
  </si>
  <si>
    <t>Mary Smith Engineering Associates (Invoice #20432)</t>
  </si>
  <si>
    <r>
      <t xml:space="preserve">Water Tower Constructors, Inc. (Invoice #079) – </t>
    </r>
    <r>
      <rPr>
        <b/>
        <sz val="7"/>
        <color rgb="FFFF0000"/>
        <rFont val="Arial"/>
        <family val="2"/>
      </rPr>
      <t>SPLIT PAYMENT</t>
    </r>
  </si>
  <si>
    <r>
      <t xml:space="preserve">Water Tower Constructors, Inc. (Invoice #080) – </t>
    </r>
    <r>
      <rPr>
        <b/>
        <sz val="7"/>
        <color rgb="FFFF0000"/>
        <rFont val="Arial"/>
        <family val="2"/>
      </rPr>
      <t>SPLIT PAYMENT</t>
    </r>
  </si>
  <si>
    <r>
      <t xml:space="preserve">Water Tower Constructors, Inc. (Invoice #095) – </t>
    </r>
    <r>
      <rPr>
        <b/>
        <sz val="7"/>
        <color rgb="FFFF0000"/>
        <rFont val="Arial"/>
        <family val="2"/>
      </rPr>
      <t>SPLIT PAYMENT</t>
    </r>
  </si>
  <si>
    <r>
      <t xml:space="preserve">Water Tower Constructors, Inc. (Invoice #098) – </t>
    </r>
    <r>
      <rPr>
        <b/>
        <sz val="7"/>
        <color rgb="FFFF0000"/>
        <rFont val="Arial"/>
        <family val="2"/>
      </rPr>
      <t>SPLIT PAYMENT</t>
    </r>
  </si>
  <si>
    <t>Water Tower Constructors, Inc. (Invoice #100)</t>
  </si>
  <si>
    <t>ACME Construction (Invoice #16-497)</t>
  </si>
  <si>
    <t>ACME Construction (Invoice #16-499)</t>
  </si>
  <si>
    <t>Related to CDBG Payment Request # ("Draw" #)</t>
  </si>
  <si>
    <t>Payee</t>
  </si>
  <si>
    <t>Check Number</t>
  </si>
  <si>
    <t>Check Amount (TOTAL)</t>
  </si>
  <si>
    <t>&lt;ACTIVITY NAME&gt;</t>
  </si>
  <si>
    <t>and</t>
  </si>
  <si>
    <t>Invoice or Voucher Number</t>
  </si>
  <si>
    <t>ACME Construction (Invoice #16-500)</t>
  </si>
  <si>
    <t>ACME Construction (Invoice #16-501)</t>
  </si>
  <si>
    <t>Matching Funds Contract Amount:</t>
  </si>
  <si>
    <t>Village of Conway Springs</t>
  </si>
  <si>
    <t>CDBG-PF 17-99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</si>
</sst>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rgb="FFFF0000"/>
      <name val="Arial"/>
      <family val="2"/>
    </font>
    <font>
      <i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Fill="1" applyProtection="1"/>
    <xf numFmtId="0" fontId="3" fillId="0" borderId="0" xfId="0" applyFont="1"/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Protection="1"/>
    <xf numFmtId="0" fontId="3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center" wrapText="1"/>
    </xf>
    <xf numFmtId="0" fontId="3" fillId="3" borderId="25" xfId="0" applyFont="1" applyFill="1" applyBorder="1" applyAlignment="1" applyProtection="1">
      <alignment horizont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164" fontId="8" fillId="3" borderId="25" xfId="0" applyNumberFormat="1" applyFont="1" applyFill="1" applyBorder="1" applyAlignment="1" applyProtection="1">
      <alignment horizontal="center"/>
    </xf>
    <xf numFmtId="164" fontId="8" fillId="3" borderId="26" xfId="0" applyNumberFormat="1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vertical="center" wrapText="1"/>
    </xf>
    <xf numFmtId="8" fontId="12" fillId="0" borderId="22" xfId="0" applyNumberFormat="1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44" fontId="11" fillId="0" borderId="18" xfId="0" applyNumberFormat="1" applyFont="1" applyBorder="1" applyAlignment="1">
      <alignment vertical="center"/>
    </xf>
    <xf numFmtId="44" fontId="11" fillId="0" borderId="21" xfId="0" applyNumberFormat="1" applyFont="1" applyBorder="1" applyAlignment="1">
      <alignment vertical="center"/>
    </xf>
    <xf numFmtId="14" fontId="11" fillId="0" borderId="18" xfId="0" applyNumberFormat="1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4" fontId="11" fillId="0" borderId="18" xfId="0" applyNumberFormat="1" applyFont="1" applyBorder="1" applyAlignment="1">
      <alignment horizontal="center" vertical="center"/>
    </xf>
    <xf numFmtId="44" fontId="11" fillId="0" borderId="19" xfId="0" applyNumberFormat="1" applyFont="1" applyBorder="1" applyAlignment="1">
      <alignment vertical="center"/>
    </xf>
    <xf numFmtId="44" fontId="11" fillId="0" borderId="20" xfId="0" applyNumberFormat="1" applyFont="1" applyBorder="1" applyAlignment="1">
      <alignment vertical="center"/>
    </xf>
    <xf numFmtId="0" fontId="9" fillId="3" borderId="22" xfId="0" applyFont="1" applyFill="1" applyBorder="1" applyAlignment="1" applyProtection="1">
      <alignment horizontal="center" wrapText="1"/>
    </xf>
    <xf numFmtId="0" fontId="9" fillId="3" borderId="23" xfId="0" applyFont="1" applyFill="1" applyBorder="1" applyAlignment="1" applyProtection="1">
      <alignment horizont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vertical="center" wrapText="1"/>
    </xf>
    <xf numFmtId="0" fontId="12" fillId="4" borderId="22" xfId="0" applyFont="1" applyFill="1" applyBorder="1" applyAlignment="1">
      <alignment horizontal="center" vertical="center" wrapText="1"/>
    </xf>
    <xf numFmtId="8" fontId="12" fillId="4" borderId="22" xfId="0" applyNumberFormat="1" applyFont="1" applyFill="1" applyBorder="1" applyAlignment="1">
      <alignment vertical="center" wrapText="1"/>
    </xf>
    <xf numFmtId="44" fontId="11" fillId="4" borderId="18" xfId="0" applyNumberFormat="1" applyFont="1" applyFill="1" applyBorder="1" applyAlignment="1">
      <alignment vertical="center"/>
    </xf>
    <xf numFmtId="44" fontId="11" fillId="4" borderId="21" xfId="0" applyNumberFormat="1" applyFont="1" applyFill="1" applyBorder="1" applyAlignment="1">
      <alignment vertical="center"/>
    </xf>
    <xf numFmtId="0" fontId="13" fillId="4" borderId="22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vertical="center" wrapText="1"/>
    </xf>
    <xf numFmtId="0" fontId="13" fillId="4" borderId="22" xfId="0" applyFont="1" applyFill="1" applyBorder="1" applyAlignment="1">
      <alignment horizontal="center" vertical="center" wrapText="1"/>
    </xf>
    <xf numFmtId="8" fontId="13" fillId="4" borderId="22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9" fillId="3" borderId="22" xfId="0" applyFont="1" applyFill="1" applyBorder="1" applyAlignment="1" applyProtection="1">
      <alignment horizontal="center" wrapText="1"/>
    </xf>
    <xf numFmtId="0" fontId="9" fillId="3" borderId="25" xfId="0" applyFont="1" applyFill="1" applyBorder="1" applyAlignment="1" applyProtection="1">
      <alignment horizontal="center" wrapText="1"/>
    </xf>
    <xf numFmtId="0" fontId="9" fillId="3" borderId="28" xfId="0" applyFont="1" applyFill="1" applyBorder="1" applyAlignment="1" applyProtection="1">
      <alignment horizontal="center" wrapText="1"/>
    </xf>
    <xf numFmtId="0" fontId="3" fillId="3" borderId="22" xfId="0" applyFont="1" applyFill="1" applyBorder="1" applyAlignment="1" applyProtection="1">
      <alignment horizontal="center" wrapText="1"/>
    </xf>
    <xf numFmtId="0" fontId="3" fillId="3" borderId="25" xfId="0" applyFont="1" applyFill="1" applyBorder="1" applyAlignment="1" applyProtection="1">
      <alignment horizontal="center" wrapText="1"/>
    </xf>
    <xf numFmtId="0" fontId="3" fillId="3" borderId="28" xfId="0" applyFont="1" applyFill="1" applyBorder="1" applyAlignment="1" applyProtection="1">
      <alignment horizontal="center" wrapText="1"/>
    </xf>
    <xf numFmtId="0" fontId="10" fillId="3" borderId="23" xfId="0" applyFont="1" applyFill="1" applyBorder="1" applyAlignment="1" applyProtection="1">
      <alignment horizontal="center" wrapText="1"/>
    </xf>
    <xf numFmtId="0" fontId="10" fillId="3" borderId="26" xfId="0" applyFont="1" applyFill="1" applyBorder="1" applyAlignment="1" applyProtection="1">
      <alignment horizontal="center" wrapText="1"/>
    </xf>
    <xf numFmtId="0" fontId="10" fillId="3" borderId="29" xfId="0" applyFont="1" applyFill="1" applyBorder="1" applyAlignment="1" applyProtection="1">
      <alignment horizontal="center" wrapText="1"/>
    </xf>
    <xf numFmtId="0" fontId="3" fillId="3" borderId="24" xfId="0" applyNumberFormat="1" applyFont="1" applyFill="1" applyBorder="1" applyAlignment="1" applyProtection="1">
      <alignment horizontal="center" vertical="center" wrapText="1"/>
    </xf>
    <xf numFmtId="0" fontId="3" fillId="3" borderId="27" xfId="0" applyNumberFormat="1" applyFont="1" applyFill="1" applyBorder="1" applyAlignment="1" applyProtection="1">
      <alignment horizontal="center" vertical="center" wrapText="1"/>
    </xf>
    <xf numFmtId="0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0" fillId="3" borderId="12" xfId="0" applyFont="1" applyFill="1" applyBorder="1" applyAlignment="1" applyProtection="1">
      <alignment horizontal="right" vertical="top"/>
    </xf>
    <xf numFmtId="0" fontId="3" fillId="3" borderId="11" xfId="0" applyFont="1" applyFill="1" applyBorder="1" applyAlignment="1" applyProtection="1">
      <alignment horizontal="right" vertical="top"/>
    </xf>
    <xf numFmtId="0" fontId="3" fillId="3" borderId="16" xfId="0" applyFont="1" applyFill="1" applyBorder="1" applyAlignment="1" applyProtection="1">
      <alignment horizontal="right" vertical="top"/>
    </xf>
    <xf numFmtId="0" fontId="3" fillId="3" borderId="15" xfId="0" applyFont="1" applyFill="1" applyBorder="1" applyAlignment="1" applyProtection="1">
      <alignment horizontal="right" vertical="top"/>
    </xf>
    <xf numFmtId="164" fontId="8" fillId="3" borderId="11" xfId="0" applyNumberFormat="1" applyFont="1" applyFill="1" applyBorder="1" applyAlignment="1" applyProtection="1">
      <alignment horizontal="left"/>
    </xf>
    <xf numFmtId="164" fontId="8" fillId="3" borderId="13" xfId="0" applyNumberFormat="1" applyFont="1" applyFill="1" applyBorder="1" applyAlignment="1" applyProtection="1">
      <alignment horizontal="left"/>
    </xf>
    <xf numFmtId="0" fontId="8" fillId="3" borderId="15" xfId="0" applyFont="1" applyFill="1" applyBorder="1" applyAlignment="1" applyProtection="1">
      <alignment horizontal="left"/>
    </xf>
    <xf numFmtId="0" fontId="8" fillId="3" borderId="17" xfId="0" applyFont="1" applyFill="1" applyBorder="1" applyAlignment="1" applyProtection="1">
      <alignment horizontal="left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using/_COMMUNITY%20DEVELOPMENT/TEMPLATES%20+%20FORMS/_ImpHB%20+%20Related%20Internal%20Forms/Chptr_08%20Financial%20Management%20(Attachments)/ImpHB_Attach_08-Z%20%20%20COMBINED%20CDBG%20DJ%20&amp;%20MFJ%20&amp;%20CCR%20v2016-10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Control Register"/>
      <sheetName val="CDBG Disbursements Journal"/>
      <sheetName val="Match Funds Journal"/>
      <sheetName val="Combined Disbursements &amp; Match"/>
    </sheetNames>
    <sheetDataSet>
      <sheetData sheetId="0"/>
      <sheetData sheetId="1"/>
      <sheetData sheetId="2"/>
      <sheetData sheetId="3">
        <row r="1">
          <cell r="A1" t="str">
            <v>Division of Energy, Housing and Community Resources</v>
          </cell>
        </row>
        <row r="4">
          <cell r="A4" t="str">
            <v>A.   NAME OF UGLG:</v>
          </cell>
        </row>
        <row r="6">
          <cell r="A6" t="str">
            <v>B.   DEHCR GRANT AGREEMENT #:</v>
          </cell>
        </row>
        <row r="63">
          <cell r="D63" t="str">
            <v xml:space="preserve"> </v>
          </cell>
          <cell r="E63" t="str">
            <v xml:space="preserve"> </v>
          </cell>
          <cell r="F63" t="str">
            <v xml:space="preserve"> </v>
          </cell>
        </row>
        <row r="64">
          <cell r="D64" t="str">
            <v xml:space="preserve"> </v>
          </cell>
          <cell r="E64" t="str">
            <v xml:space="preserve"> </v>
          </cell>
          <cell r="F64" t="str">
            <v xml:space="preserve"> </v>
          </cell>
        </row>
        <row r="65">
          <cell r="D65" t="str">
            <v xml:space="preserve"> </v>
          </cell>
          <cell r="E65" t="str">
            <v xml:space="preserve"> </v>
          </cell>
          <cell r="F65" t="str">
            <v xml:space="preserve"> </v>
          </cell>
        </row>
        <row r="66">
          <cell r="D66" t="str">
            <v xml:space="preserve"> </v>
          </cell>
          <cell r="E66" t="str">
            <v xml:space="preserve"> </v>
          </cell>
          <cell r="F66" t="str">
            <v xml:space="preserve"> </v>
          </cell>
        </row>
        <row r="67">
          <cell r="D67" t="str">
            <v xml:space="preserve"> </v>
          </cell>
          <cell r="E67" t="str">
            <v xml:space="preserve"> </v>
          </cell>
          <cell r="F67" t="str">
            <v xml:space="preserve"> </v>
          </cell>
        </row>
        <row r="68">
          <cell r="D68" t="str">
            <v xml:space="preserve"> </v>
          </cell>
          <cell r="E68" t="str">
            <v xml:space="preserve"> </v>
          </cell>
          <cell r="F68" t="str">
            <v xml:space="preserve"> </v>
          </cell>
        </row>
        <row r="69">
          <cell r="D69" t="str">
            <v xml:space="preserve"> </v>
          </cell>
          <cell r="E69" t="str">
            <v xml:space="preserve"> </v>
          </cell>
          <cell r="F69" t="str">
            <v xml:space="preserve"> </v>
          </cell>
        </row>
        <row r="70">
          <cell r="D70" t="str">
            <v xml:space="preserve"> </v>
          </cell>
          <cell r="E70" t="str">
            <v xml:space="preserve"> </v>
          </cell>
          <cell r="F70" t="str">
            <v xml:space="preserve"> </v>
          </cell>
        </row>
        <row r="71">
          <cell r="D71" t="str">
            <v xml:space="preserve"> </v>
          </cell>
          <cell r="E71" t="str">
            <v xml:space="preserve"> </v>
          </cell>
          <cell r="F71" t="str">
            <v xml:space="preserve"> </v>
          </cell>
        </row>
        <row r="72">
          <cell r="D72" t="str">
            <v xml:space="preserve"> </v>
          </cell>
          <cell r="E72" t="str">
            <v xml:space="preserve"> </v>
          </cell>
          <cell r="F72" t="str">
            <v xml:space="preserve"> </v>
          </cell>
        </row>
        <row r="73">
          <cell r="D73" t="str">
            <v xml:space="preserve"> </v>
          </cell>
          <cell r="E73" t="str">
            <v xml:space="preserve"> </v>
          </cell>
          <cell r="F73" t="str">
            <v xml:space="preserve"> </v>
          </cell>
        </row>
        <row r="74">
          <cell r="D74" t="str">
            <v xml:space="preserve"> </v>
          </cell>
          <cell r="E74" t="str">
            <v xml:space="preserve"> </v>
          </cell>
          <cell r="F74" t="str">
            <v xml:space="preserve"> </v>
          </cell>
        </row>
        <row r="75">
          <cell r="D75" t="str">
            <v xml:space="preserve"> </v>
          </cell>
          <cell r="E75" t="str">
            <v xml:space="preserve"> </v>
          </cell>
          <cell r="F75" t="str">
            <v xml:space="preserve"> </v>
          </cell>
        </row>
        <row r="76">
          <cell r="D76" t="str">
            <v xml:space="preserve"> </v>
          </cell>
          <cell r="E76" t="str">
            <v xml:space="preserve"> </v>
          </cell>
          <cell r="F76" t="str">
            <v xml:space="preserve"> </v>
          </cell>
        </row>
        <row r="77">
          <cell r="D77" t="str">
            <v xml:space="preserve"> </v>
          </cell>
          <cell r="E77" t="str">
            <v xml:space="preserve"> </v>
          </cell>
          <cell r="F77" t="str">
            <v xml:space="preserve"> </v>
          </cell>
        </row>
        <row r="78">
          <cell r="D78" t="str">
            <v xml:space="preserve"> </v>
          </cell>
          <cell r="E78" t="str">
            <v xml:space="preserve"> </v>
          </cell>
          <cell r="F78" t="str">
            <v xml:space="preserve"> </v>
          </cell>
        </row>
        <row r="79">
          <cell r="D79" t="str">
            <v xml:space="preserve"> </v>
          </cell>
          <cell r="E79" t="str">
            <v xml:space="preserve"> </v>
          </cell>
          <cell r="F79" t="str">
            <v xml:space="preserve"> </v>
          </cell>
        </row>
        <row r="80">
          <cell r="D80" t="str">
            <v xml:space="preserve"> </v>
          </cell>
          <cell r="E80" t="str">
            <v xml:space="preserve"> </v>
          </cell>
          <cell r="F80" t="str">
            <v xml:space="preserve"> </v>
          </cell>
        </row>
        <row r="81">
          <cell r="D81" t="str">
            <v xml:space="preserve"> </v>
          </cell>
          <cell r="E81" t="str">
            <v xml:space="preserve"> </v>
          </cell>
          <cell r="F81" t="str">
            <v xml:space="preserve"> </v>
          </cell>
        </row>
        <row r="82">
          <cell r="D82" t="str">
            <v xml:space="preserve"> </v>
          </cell>
          <cell r="E82" t="str">
            <v xml:space="preserve"> </v>
          </cell>
          <cell r="F82" t="str">
            <v xml:space="preserve"> </v>
          </cell>
        </row>
        <row r="83"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</row>
        <row r="84">
          <cell r="B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</row>
        <row r="85">
          <cell r="B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</row>
        <row r="86">
          <cell r="B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view="pageLayout" zoomScaleNormal="100" workbookViewId="0">
      <selection activeCell="C5" sqref="C5:E5"/>
    </sheetView>
  </sheetViews>
  <sheetFormatPr defaultColWidth="9.109375" defaultRowHeight="14.4" x14ac:dyDescent="0.3"/>
  <cols>
    <col min="1" max="1" width="3.6640625" style="49" customWidth="1"/>
    <col min="2" max="2" width="8.6640625" style="2" bestFit="1" customWidth="1"/>
    <col min="3" max="3" width="8.77734375" style="2" bestFit="1" customWidth="1"/>
    <col min="4" max="4" width="11.44140625" style="2" bestFit="1" customWidth="1"/>
    <col min="5" max="5" width="41.44140625" style="2" customWidth="1"/>
    <col min="6" max="6" width="9.21875" style="2" bestFit="1" customWidth="1"/>
    <col min="7" max="7" width="7.77734375" style="2" bestFit="1" customWidth="1"/>
    <col min="8" max="8" width="11.6640625" style="2" bestFit="1" customWidth="1"/>
    <col min="9" max="9" width="10" style="2" bestFit="1" customWidth="1"/>
    <col min="10" max="10" width="11.77734375" style="2" bestFit="1" customWidth="1"/>
    <col min="11" max="11" width="11.109375" style="2" bestFit="1" customWidth="1"/>
    <col min="12" max="12" width="13.109375" style="2" bestFit="1" customWidth="1"/>
    <col min="13" max="13" width="10.6640625" style="2" bestFit="1" customWidth="1"/>
    <col min="14" max="15" width="6.77734375" style="2" bestFit="1" customWidth="1"/>
    <col min="16" max="16384" width="9.109375" style="2"/>
  </cols>
  <sheetData>
    <row r="1" spans="2:15" ht="21" x14ac:dyDescent="0.4">
      <c r="B1" s="1" t="str">
        <f>'[1]Combined Disbursements &amp; Match'!A1</f>
        <v>Division of Energy, Housing and Community Resources</v>
      </c>
      <c r="F1" s="3"/>
      <c r="G1" s="3"/>
      <c r="H1" s="3"/>
    </row>
    <row r="2" spans="2:15" ht="15.6" x14ac:dyDescent="0.3">
      <c r="B2" s="4" t="s">
        <v>0</v>
      </c>
      <c r="F2" s="5"/>
      <c r="G2" s="5"/>
      <c r="H2" s="5"/>
    </row>
    <row r="3" spans="2:15" ht="3.75" customHeight="1" thickBot="1" x14ac:dyDescent="0.35">
      <c r="F3" s="5"/>
      <c r="G3" s="5"/>
      <c r="H3" s="5"/>
    </row>
    <row r="4" spans="2:15" x14ac:dyDescent="0.3">
      <c r="B4" s="6" t="str">
        <f>'[1]Combined Disbursements &amp; Match'!A4</f>
        <v>A.   NAME OF UGLG:</v>
      </c>
      <c r="C4" s="7"/>
      <c r="D4" s="7"/>
      <c r="E4" s="8"/>
      <c r="F4" s="5"/>
      <c r="G4" s="5"/>
      <c r="H4" s="5"/>
    </row>
    <row r="5" spans="2:15" ht="18.600000000000001" thickBot="1" x14ac:dyDescent="0.35">
      <c r="B5" s="9"/>
      <c r="C5" s="83" t="s">
        <v>41</v>
      </c>
      <c r="D5" s="83"/>
      <c r="E5" s="84"/>
      <c r="F5" s="5"/>
      <c r="G5" s="5"/>
      <c r="H5" s="5"/>
    </row>
    <row r="6" spans="2:15" x14ac:dyDescent="0.3">
      <c r="B6" s="6" t="str">
        <f>'[1]Combined Disbursements &amp; Match'!A6</f>
        <v>B.   DEHCR GRANT AGREEMENT #:</v>
      </c>
      <c r="C6" s="7"/>
      <c r="D6" s="7"/>
      <c r="E6" s="8"/>
      <c r="F6" s="5"/>
      <c r="G6" s="5"/>
      <c r="H6" s="5"/>
    </row>
    <row r="7" spans="2:15" ht="18.600000000000001" thickBot="1" x14ac:dyDescent="0.35">
      <c r="B7" s="9"/>
      <c r="C7" s="83" t="s">
        <v>42</v>
      </c>
      <c r="D7" s="83"/>
      <c r="E7" s="84"/>
      <c r="F7" s="5"/>
      <c r="G7" s="5"/>
      <c r="H7" s="5"/>
    </row>
    <row r="8" spans="2:15" ht="3.75" customHeight="1" x14ac:dyDescent="0.3">
      <c r="B8" s="5"/>
      <c r="C8" s="10"/>
      <c r="D8" s="10"/>
      <c r="E8" s="10"/>
      <c r="F8" s="5"/>
      <c r="G8" s="5"/>
      <c r="H8" s="5"/>
    </row>
    <row r="9" spans="2:15" ht="3.75" customHeight="1" thickBot="1" x14ac:dyDescent="0.35"/>
    <row r="10" spans="2:15" x14ac:dyDescent="0.3">
      <c r="I10" s="85" t="s">
        <v>1</v>
      </c>
      <c r="J10" s="86"/>
      <c r="K10" s="86"/>
      <c r="L10" s="86"/>
      <c r="M10" s="86"/>
      <c r="N10" s="86"/>
      <c r="O10" s="87"/>
    </row>
    <row r="11" spans="2:15" ht="15" customHeight="1" x14ac:dyDescent="0.3">
      <c r="B11" s="71"/>
      <c r="C11" s="72"/>
      <c r="D11" s="72"/>
      <c r="E11" s="72"/>
      <c r="F11" s="72"/>
      <c r="G11" s="72"/>
      <c r="H11" s="72"/>
      <c r="I11" s="75" t="s">
        <v>40</v>
      </c>
      <c r="J11" s="76"/>
      <c r="K11" s="76"/>
      <c r="L11" s="76"/>
      <c r="M11" s="76"/>
      <c r="N11" s="79">
        <v>500000</v>
      </c>
      <c r="O11" s="80"/>
    </row>
    <row r="12" spans="2:15" ht="15" customHeight="1" x14ac:dyDescent="0.3">
      <c r="B12" s="73"/>
      <c r="C12" s="74"/>
      <c r="D12" s="74"/>
      <c r="E12" s="74"/>
      <c r="F12" s="74"/>
      <c r="G12" s="74"/>
      <c r="H12" s="74"/>
      <c r="I12" s="77"/>
      <c r="J12" s="78"/>
      <c r="K12" s="78"/>
      <c r="L12" s="78"/>
      <c r="M12" s="78"/>
      <c r="N12" s="81" t="s">
        <v>2</v>
      </c>
      <c r="O12" s="82"/>
    </row>
    <row r="13" spans="2:15" ht="15" customHeight="1" x14ac:dyDescent="0.3">
      <c r="B13" s="11">
        <v>1</v>
      </c>
      <c r="C13" s="11">
        <v>2</v>
      </c>
      <c r="D13" s="12">
        <v>3</v>
      </c>
      <c r="E13" s="12">
        <v>4</v>
      </c>
      <c r="F13" s="11">
        <v>5</v>
      </c>
      <c r="G13" s="11">
        <v>6</v>
      </c>
      <c r="H13" s="12">
        <v>7</v>
      </c>
      <c r="I13" s="13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4">
        <v>14</v>
      </c>
    </row>
    <row r="14" spans="2:15" ht="60" customHeight="1" x14ac:dyDescent="0.3">
      <c r="B14" s="56" t="s">
        <v>31</v>
      </c>
      <c r="C14" s="15" t="s">
        <v>4</v>
      </c>
      <c r="D14" s="15" t="s">
        <v>7</v>
      </c>
      <c r="E14" s="15" t="s">
        <v>32</v>
      </c>
      <c r="F14" s="15" t="s">
        <v>4</v>
      </c>
      <c r="G14" s="59" t="s">
        <v>33</v>
      </c>
      <c r="H14" s="62" t="s">
        <v>34</v>
      </c>
      <c r="I14" s="65" t="s">
        <v>3</v>
      </c>
      <c r="J14" s="15" t="s">
        <v>9</v>
      </c>
      <c r="K14" s="15" t="s">
        <v>10</v>
      </c>
      <c r="L14" s="15" t="s">
        <v>11</v>
      </c>
      <c r="M14" s="15" t="s">
        <v>12</v>
      </c>
      <c r="N14" s="37" t="s">
        <v>35</v>
      </c>
      <c r="O14" s="38" t="s">
        <v>35</v>
      </c>
    </row>
    <row r="15" spans="2:15" ht="15" customHeight="1" x14ac:dyDescent="0.3">
      <c r="B15" s="57"/>
      <c r="C15" s="16" t="s">
        <v>5</v>
      </c>
      <c r="D15" s="17" t="s">
        <v>5</v>
      </c>
      <c r="E15" s="16" t="s">
        <v>36</v>
      </c>
      <c r="F15" s="16" t="s">
        <v>5</v>
      </c>
      <c r="G15" s="60"/>
      <c r="H15" s="63"/>
      <c r="I15" s="66"/>
      <c r="J15" s="18">
        <v>200000</v>
      </c>
      <c r="K15" s="18">
        <v>200000</v>
      </c>
      <c r="L15" s="18">
        <v>80000</v>
      </c>
      <c r="M15" s="18">
        <v>20000</v>
      </c>
      <c r="N15" s="18">
        <v>0</v>
      </c>
      <c r="O15" s="19">
        <v>0</v>
      </c>
    </row>
    <row r="16" spans="2:15" ht="15" customHeight="1" x14ac:dyDescent="0.3">
      <c r="B16" s="58"/>
      <c r="C16" s="20" t="s">
        <v>6</v>
      </c>
      <c r="D16" s="21" t="s">
        <v>6</v>
      </c>
      <c r="E16" s="20" t="s">
        <v>37</v>
      </c>
      <c r="F16" s="20" t="s">
        <v>8</v>
      </c>
      <c r="G16" s="61"/>
      <c r="H16" s="64"/>
      <c r="I16" s="67"/>
      <c r="J16" s="22" t="s">
        <v>2</v>
      </c>
      <c r="K16" s="22" t="s">
        <v>2</v>
      </c>
      <c r="L16" s="22" t="s">
        <v>2</v>
      </c>
      <c r="M16" s="22" t="s">
        <v>2</v>
      </c>
      <c r="N16" s="22" t="s">
        <v>2</v>
      </c>
      <c r="O16" s="23" t="s">
        <v>2</v>
      </c>
    </row>
    <row r="17" spans="1:15" ht="19.2" x14ac:dyDescent="0.3">
      <c r="A17" s="49">
        <v>1</v>
      </c>
      <c r="B17" s="24">
        <v>1</v>
      </c>
      <c r="C17" s="27">
        <v>42374</v>
      </c>
      <c r="D17" s="28">
        <v>15</v>
      </c>
      <c r="E17" s="29" t="s">
        <v>13</v>
      </c>
      <c r="F17" s="27">
        <v>42374</v>
      </c>
      <c r="G17" s="24" t="s">
        <v>14</v>
      </c>
      <c r="H17" s="28">
        <v>15</v>
      </c>
      <c r="I17" s="28">
        <v>15</v>
      </c>
      <c r="J17" s="28">
        <v>0</v>
      </c>
      <c r="K17" s="28">
        <v>0</v>
      </c>
      <c r="L17" s="28">
        <v>0</v>
      </c>
      <c r="M17" s="28">
        <v>15</v>
      </c>
      <c r="N17" s="30">
        <v>0</v>
      </c>
      <c r="O17" s="31">
        <v>0</v>
      </c>
    </row>
    <row r="18" spans="1:15" x14ac:dyDescent="0.3">
      <c r="A18" s="49">
        <v>2</v>
      </c>
      <c r="B18" s="24">
        <v>1</v>
      </c>
      <c r="C18" s="27">
        <v>42564</v>
      </c>
      <c r="D18" s="28">
        <v>40000</v>
      </c>
      <c r="E18" s="29" t="s">
        <v>24</v>
      </c>
      <c r="F18" s="27">
        <v>42593</v>
      </c>
      <c r="G18" s="24">
        <v>7032</v>
      </c>
      <c r="H18" s="28">
        <v>20000</v>
      </c>
      <c r="I18" s="28">
        <v>20000</v>
      </c>
      <c r="J18" s="28">
        <v>20000</v>
      </c>
      <c r="K18" s="28">
        <v>0</v>
      </c>
      <c r="L18" s="28">
        <v>0</v>
      </c>
      <c r="M18" s="28">
        <v>0</v>
      </c>
      <c r="N18" s="30">
        <v>0</v>
      </c>
      <c r="O18" s="31">
        <v>0</v>
      </c>
    </row>
    <row r="19" spans="1:15" x14ac:dyDescent="0.3">
      <c r="A19" s="49">
        <v>3</v>
      </c>
      <c r="B19" s="24">
        <v>1</v>
      </c>
      <c r="C19" s="27">
        <v>42566</v>
      </c>
      <c r="D19" s="28">
        <v>200000</v>
      </c>
      <c r="E19" s="29" t="s">
        <v>25</v>
      </c>
      <c r="F19" s="27">
        <v>42594</v>
      </c>
      <c r="G19" s="24">
        <v>7033</v>
      </c>
      <c r="H19" s="28">
        <v>100000</v>
      </c>
      <c r="I19" s="28">
        <v>100000</v>
      </c>
      <c r="J19" s="28">
        <v>100000</v>
      </c>
      <c r="K19" s="28">
        <v>0</v>
      </c>
      <c r="L19" s="28">
        <v>0</v>
      </c>
      <c r="M19" s="28">
        <v>0</v>
      </c>
      <c r="N19" s="30">
        <v>0</v>
      </c>
      <c r="O19" s="31">
        <v>0</v>
      </c>
    </row>
    <row r="20" spans="1:15" x14ac:dyDescent="0.3">
      <c r="A20" s="49">
        <v>4</v>
      </c>
      <c r="B20" s="24" t="s">
        <v>15</v>
      </c>
      <c r="C20" s="29" t="s">
        <v>15</v>
      </c>
      <c r="D20" s="29" t="s">
        <v>15</v>
      </c>
      <c r="E20" s="39" t="s">
        <v>16</v>
      </c>
      <c r="F20" s="40" t="s">
        <v>15</v>
      </c>
      <c r="G20" s="41" t="s">
        <v>15</v>
      </c>
      <c r="H20" s="40" t="s">
        <v>15</v>
      </c>
      <c r="I20" s="42">
        <v>120000</v>
      </c>
      <c r="J20" s="42">
        <v>120000</v>
      </c>
      <c r="K20" s="42">
        <v>0</v>
      </c>
      <c r="L20" s="42">
        <v>0</v>
      </c>
      <c r="M20" s="42">
        <v>0</v>
      </c>
      <c r="N20" s="43">
        <v>0</v>
      </c>
      <c r="O20" s="44">
        <v>0</v>
      </c>
    </row>
    <row r="21" spans="1:15" x14ac:dyDescent="0.3">
      <c r="A21" s="49">
        <v>5</v>
      </c>
      <c r="B21" s="24" t="s">
        <v>15</v>
      </c>
      <c r="C21" s="29" t="s">
        <v>15</v>
      </c>
      <c r="D21" s="29" t="s">
        <v>15</v>
      </c>
      <c r="E21" s="39" t="s">
        <v>17</v>
      </c>
      <c r="F21" s="40" t="s">
        <v>15</v>
      </c>
      <c r="G21" s="41" t="s">
        <v>15</v>
      </c>
      <c r="H21" s="40" t="s">
        <v>15</v>
      </c>
      <c r="I21" s="42">
        <v>120015</v>
      </c>
      <c r="J21" s="42">
        <v>120000</v>
      </c>
      <c r="K21" s="42">
        <v>0</v>
      </c>
      <c r="L21" s="42">
        <v>0</v>
      </c>
      <c r="M21" s="42">
        <v>15</v>
      </c>
      <c r="N21" s="43">
        <v>0</v>
      </c>
      <c r="O21" s="44">
        <v>0</v>
      </c>
    </row>
    <row r="22" spans="1:15" x14ac:dyDescent="0.3">
      <c r="A22" s="49">
        <v>6</v>
      </c>
      <c r="B22" s="24" t="s">
        <v>15</v>
      </c>
      <c r="C22" s="29" t="s">
        <v>15</v>
      </c>
      <c r="D22" s="29" t="s">
        <v>15</v>
      </c>
      <c r="E22" s="45" t="s">
        <v>18</v>
      </c>
      <c r="F22" s="46" t="s">
        <v>15</v>
      </c>
      <c r="G22" s="47" t="s">
        <v>15</v>
      </c>
      <c r="H22" s="46" t="s">
        <v>15</v>
      </c>
      <c r="I22" s="48">
        <v>379985</v>
      </c>
      <c r="J22" s="48">
        <v>80000</v>
      </c>
      <c r="K22" s="48">
        <v>200000</v>
      </c>
      <c r="L22" s="48">
        <v>80000</v>
      </c>
      <c r="M22" s="48">
        <v>19985</v>
      </c>
      <c r="N22" s="43">
        <v>0</v>
      </c>
      <c r="O22" s="44">
        <v>0</v>
      </c>
    </row>
    <row r="23" spans="1:15" x14ac:dyDescent="0.3">
      <c r="A23" s="49">
        <v>7</v>
      </c>
      <c r="B23" s="25" t="s">
        <v>15</v>
      </c>
      <c r="C23" s="29" t="s">
        <v>15</v>
      </c>
      <c r="D23" s="29" t="s">
        <v>15</v>
      </c>
      <c r="E23" s="29" t="s">
        <v>15</v>
      </c>
      <c r="F23" s="29" t="s">
        <v>15</v>
      </c>
      <c r="G23" s="24" t="s">
        <v>15</v>
      </c>
      <c r="H23" s="29" t="s">
        <v>15</v>
      </c>
      <c r="I23" s="29" t="s">
        <v>15</v>
      </c>
      <c r="J23" s="29" t="s">
        <v>15</v>
      </c>
      <c r="K23" s="29" t="s">
        <v>15</v>
      </c>
      <c r="L23" s="29" t="s">
        <v>15</v>
      </c>
      <c r="M23" s="29" t="s">
        <v>15</v>
      </c>
      <c r="N23" s="30">
        <v>0</v>
      </c>
      <c r="O23" s="31">
        <v>0</v>
      </c>
    </row>
    <row r="24" spans="1:15" x14ac:dyDescent="0.3">
      <c r="A24" s="49">
        <v>8</v>
      </c>
      <c r="B24" s="24">
        <v>2</v>
      </c>
      <c r="C24" s="27">
        <v>42678</v>
      </c>
      <c r="D24" s="28">
        <v>60000</v>
      </c>
      <c r="E24" s="29" t="s">
        <v>26</v>
      </c>
      <c r="F24" s="27">
        <v>42705</v>
      </c>
      <c r="G24" s="24">
        <v>7034</v>
      </c>
      <c r="H24" s="28">
        <v>30000</v>
      </c>
      <c r="I24" s="28">
        <v>30000</v>
      </c>
      <c r="J24" s="28">
        <v>30000</v>
      </c>
      <c r="K24" s="28">
        <v>0</v>
      </c>
      <c r="L24" s="28">
        <v>0</v>
      </c>
      <c r="M24" s="28">
        <v>0</v>
      </c>
      <c r="N24" s="30">
        <v>0</v>
      </c>
      <c r="O24" s="31">
        <v>0</v>
      </c>
    </row>
    <row r="25" spans="1:15" x14ac:dyDescent="0.3">
      <c r="A25" s="49">
        <v>9</v>
      </c>
      <c r="B25" s="24">
        <v>2</v>
      </c>
      <c r="C25" s="27">
        <v>42682</v>
      </c>
      <c r="D25" s="28">
        <v>50000</v>
      </c>
      <c r="E25" s="29" t="s">
        <v>27</v>
      </c>
      <c r="F25" s="27">
        <v>42718</v>
      </c>
      <c r="G25" s="24">
        <v>7035</v>
      </c>
      <c r="H25" s="28">
        <v>25000</v>
      </c>
      <c r="I25" s="28">
        <v>25000</v>
      </c>
      <c r="J25" s="28">
        <v>25000</v>
      </c>
      <c r="K25" s="28">
        <v>0</v>
      </c>
      <c r="L25" s="28">
        <v>0</v>
      </c>
      <c r="M25" s="28">
        <v>0</v>
      </c>
      <c r="N25" s="30">
        <v>0</v>
      </c>
      <c r="O25" s="31">
        <v>0</v>
      </c>
    </row>
    <row r="26" spans="1:15" x14ac:dyDescent="0.3">
      <c r="A26" s="49">
        <v>10</v>
      </c>
      <c r="B26" s="24">
        <v>2</v>
      </c>
      <c r="C26" s="27">
        <v>42704</v>
      </c>
      <c r="D26" s="28">
        <v>25000</v>
      </c>
      <c r="E26" s="29" t="s">
        <v>28</v>
      </c>
      <c r="F26" s="27">
        <v>42724</v>
      </c>
      <c r="G26" s="24">
        <v>7036</v>
      </c>
      <c r="H26" s="28">
        <v>25000</v>
      </c>
      <c r="I26" s="28">
        <v>25000</v>
      </c>
      <c r="J26" s="28">
        <v>25000</v>
      </c>
      <c r="K26" s="28">
        <v>0</v>
      </c>
      <c r="L26" s="28">
        <v>0</v>
      </c>
      <c r="M26" s="28">
        <v>0</v>
      </c>
      <c r="N26" s="30">
        <v>0</v>
      </c>
      <c r="O26" s="31">
        <v>0</v>
      </c>
    </row>
    <row r="27" spans="1:15" x14ac:dyDescent="0.3">
      <c r="A27" s="49">
        <v>11</v>
      </c>
      <c r="B27" s="24">
        <v>2</v>
      </c>
      <c r="C27" s="27">
        <v>42704</v>
      </c>
      <c r="D27" s="28">
        <v>40000</v>
      </c>
      <c r="E27" s="29" t="s">
        <v>19</v>
      </c>
      <c r="F27" s="27">
        <v>42724</v>
      </c>
      <c r="G27" s="24">
        <v>7037</v>
      </c>
      <c r="H27" s="28">
        <v>40000</v>
      </c>
      <c r="I27" s="28">
        <v>40000</v>
      </c>
      <c r="J27" s="28">
        <v>0</v>
      </c>
      <c r="K27" s="28">
        <v>0</v>
      </c>
      <c r="L27" s="28">
        <v>40000</v>
      </c>
      <c r="M27" s="28">
        <v>0</v>
      </c>
      <c r="N27" s="30">
        <v>0</v>
      </c>
      <c r="O27" s="31">
        <v>0</v>
      </c>
    </row>
    <row r="28" spans="1:15" x14ac:dyDescent="0.3">
      <c r="A28" s="49">
        <v>12</v>
      </c>
      <c r="B28" s="24" t="s">
        <v>15</v>
      </c>
      <c r="C28" s="29" t="s">
        <v>15</v>
      </c>
      <c r="D28" s="29" t="s">
        <v>15</v>
      </c>
      <c r="E28" s="39" t="s">
        <v>16</v>
      </c>
      <c r="F28" s="40" t="s">
        <v>15</v>
      </c>
      <c r="G28" s="41" t="s">
        <v>15</v>
      </c>
      <c r="H28" s="40" t="s">
        <v>15</v>
      </c>
      <c r="I28" s="42">
        <v>120000</v>
      </c>
      <c r="J28" s="42">
        <v>80000</v>
      </c>
      <c r="K28" s="42">
        <v>0</v>
      </c>
      <c r="L28" s="42">
        <v>40000</v>
      </c>
      <c r="M28" s="42">
        <v>0</v>
      </c>
      <c r="N28" s="43">
        <v>0</v>
      </c>
      <c r="O28" s="44">
        <v>0</v>
      </c>
    </row>
    <row r="29" spans="1:15" x14ac:dyDescent="0.3">
      <c r="A29" s="49">
        <v>13</v>
      </c>
      <c r="B29" s="24" t="s">
        <v>15</v>
      </c>
      <c r="C29" s="29" t="s">
        <v>15</v>
      </c>
      <c r="D29" s="29" t="s">
        <v>15</v>
      </c>
      <c r="E29" s="39" t="s">
        <v>17</v>
      </c>
      <c r="F29" s="40" t="s">
        <v>15</v>
      </c>
      <c r="G29" s="41" t="s">
        <v>15</v>
      </c>
      <c r="H29" s="40" t="s">
        <v>15</v>
      </c>
      <c r="I29" s="42">
        <v>240015</v>
      </c>
      <c r="J29" s="42">
        <v>200000</v>
      </c>
      <c r="K29" s="42">
        <v>0</v>
      </c>
      <c r="L29" s="42">
        <v>40000</v>
      </c>
      <c r="M29" s="42">
        <v>15</v>
      </c>
      <c r="N29" s="43">
        <v>0</v>
      </c>
      <c r="O29" s="44">
        <v>0</v>
      </c>
    </row>
    <row r="30" spans="1:15" x14ac:dyDescent="0.3">
      <c r="A30" s="49">
        <v>14</v>
      </c>
      <c r="B30" s="24" t="s">
        <v>15</v>
      </c>
      <c r="C30" s="29" t="s">
        <v>15</v>
      </c>
      <c r="D30" s="29" t="s">
        <v>15</v>
      </c>
      <c r="E30" s="45" t="s">
        <v>18</v>
      </c>
      <c r="F30" s="46" t="s">
        <v>15</v>
      </c>
      <c r="G30" s="47" t="s">
        <v>15</v>
      </c>
      <c r="H30" s="46" t="s">
        <v>15</v>
      </c>
      <c r="I30" s="48">
        <v>259985</v>
      </c>
      <c r="J30" s="48">
        <v>0</v>
      </c>
      <c r="K30" s="48">
        <v>200000</v>
      </c>
      <c r="L30" s="48">
        <v>40000</v>
      </c>
      <c r="M30" s="48">
        <v>19985</v>
      </c>
      <c r="N30" s="43">
        <v>0</v>
      </c>
      <c r="O30" s="44">
        <v>0</v>
      </c>
    </row>
    <row r="31" spans="1:15" x14ac:dyDescent="0.3">
      <c r="A31" s="49">
        <v>15</v>
      </c>
      <c r="B31" s="26"/>
      <c r="C31" s="32"/>
      <c r="D31" s="30"/>
      <c r="E31" s="33"/>
      <c r="F31" s="34"/>
      <c r="G31" s="26"/>
      <c r="H31" s="35"/>
      <c r="I31" s="36"/>
      <c r="J31" s="30"/>
      <c r="K31" s="30"/>
      <c r="L31" s="30"/>
      <c r="M31" s="30"/>
      <c r="N31" s="30"/>
      <c r="O31" s="31"/>
    </row>
    <row r="32" spans="1:15" x14ac:dyDescent="0.3">
      <c r="A32" s="49">
        <v>16</v>
      </c>
      <c r="B32" s="26"/>
      <c r="C32" s="32"/>
      <c r="D32" s="30"/>
      <c r="E32" s="33"/>
      <c r="F32" s="34"/>
      <c r="G32" s="26"/>
      <c r="H32" s="35"/>
      <c r="I32" s="36"/>
      <c r="J32" s="30"/>
      <c r="K32" s="30"/>
      <c r="L32" s="30"/>
      <c r="M32" s="30"/>
      <c r="N32" s="30"/>
      <c r="O32" s="31"/>
    </row>
    <row r="33" spans="1:15" x14ac:dyDescent="0.3">
      <c r="A33" s="49">
        <v>17</v>
      </c>
      <c r="B33" s="24">
        <v>3</v>
      </c>
      <c r="C33" s="27">
        <v>42713</v>
      </c>
      <c r="D33" s="28">
        <v>50000</v>
      </c>
      <c r="E33" s="29" t="s">
        <v>29</v>
      </c>
      <c r="F33" s="27">
        <v>42740</v>
      </c>
      <c r="G33" s="24">
        <v>7038</v>
      </c>
      <c r="H33" s="28">
        <v>50000</v>
      </c>
      <c r="I33" s="28">
        <v>50000</v>
      </c>
      <c r="J33" s="28">
        <v>0</v>
      </c>
      <c r="K33" s="28">
        <v>50000</v>
      </c>
      <c r="L33" s="28">
        <v>0</v>
      </c>
      <c r="M33" s="28">
        <v>0</v>
      </c>
      <c r="N33" s="30">
        <v>0</v>
      </c>
      <c r="O33" s="31">
        <v>0</v>
      </c>
    </row>
    <row r="34" spans="1:15" x14ac:dyDescent="0.3">
      <c r="A34" s="49">
        <v>18</v>
      </c>
      <c r="B34" s="24">
        <v>3</v>
      </c>
      <c r="C34" s="27">
        <v>42713</v>
      </c>
      <c r="D34" s="28">
        <v>40000</v>
      </c>
      <c r="E34" s="29" t="s">
        <v>20</v>
      </c>
      <c r="F34" s="27">
        <v>42744</v>
      </c>
      <c r="G34" s="24">
        <v>7039</v>
      </c>
      <c r="H34" s="28">
        <v>40000</v>
      </c>
      <c r="I34" s="28">
        <v>40000</v>
      </c>
      <c r="J34" s="28">
        <v>0</v>
      </c>
      <c r="K34" s="28">
        <v>0</v>
      </c>
      <c r="L34" s="28">
        <v>40000</v>
      </c>
      <c r="M34" s="28">
        <v>0</v>
      </c>
      <c r="N34" s="30">
        <v>0</v>
      </c>
      <c r="O34" s="31">
        <v>0</v>
      </c>
    </row>
    <row r="35" spans="1:15" x14ac:dyDescent="0.3">
      <c r="A35" s="49">
        <v>19</v>
      </c>
      <c r="B35" s="24">
        <v>3</v>
      </c>
      <c r="C35" s="27">
        <v>42727</v>
      </c>
      <c r="D35" s="28">
        <v>50000</v>
      </c>
      <c r="E35" s="29" t="s">
        <v>30</v>
      </c>
      <c r="F35" s="27">
        <v>42755</v>
      </c>
      <c r="G35" s="24">
        <v>7040</v>
      </c>
      <c r="H35" s="28">
        <v>50000</v>
      </c>
      <c r="I35" s="28">
        <v>50000</v>
      </c>
      <c r="J35" s="28">
        <v>0</v>
      </c>
      <c r="K35" s="28">
        <v>50000</v>
      </c>
      <c r="L35" s="28">
        <v>0</v>
      </c>
      <c r="M35" s="28">
        <v>0</v>
      </c>
      <c r="N35" s="30">
        <v>0</v>
      </c>
      <c r="O35" s="31">
        <v>0</v>
      </c>
    </row>
    <row r="36" spans="1:15" x14ac:dyDescent="0.3">
      <c r="A36" s="49">
        <v>20</v>
      </c>
      <c r="B36" s="24">
        <v>3</v>
      </c>
      <c r="C36" s="27">
        <v>42727</v>
      </c>
      <c r="D36" s="28">
        <v>2500</v>
      </c>
      <c r="E36" s="29" t="s">
        <v>21</v>
      </c>
      <c r="F36" s="27">
        <v>42755</v>
      </c>
      <c r="G36" s="24">
        <v>7041</v>
      </c>
      <c r="H36" s="28">
        <v>2500</v>
      </c>
      <c r="I36" s="28">
        <v>2500</v>
      </c>
      <c r="J36" s="28">
        <v>0</v>
      </c>
      <c r="K36" s="28">
        <v>0</v>
      </c>
      <c r="L36" s="28">
        <v>0</v>
      </c>
      <c r="M36" s="28">
        <v>2500</v>
      </c>
      <c r="N36" s="30">
        <v>0</v>
      </c>
      <c r="O36" s="31">
        <v>0</v>
      </c>
    </row>
    <row r="37" spans="1:15" x14ac:dyDescent="0.3">
      <c r="A37" s="49">
        <v>21</v>
      </c>
      <c r="B37" s="24" t="s">
        <v>15</v>
      </c>
      <c r="C37" s="29" t="s">
        <v>15</v>
      </c>
      <c r="D37" s="29" t="s">
        <v>15</v>
      </c>
      <c r="E37" s="39" t="s">
        <v>16</v>
      </c>
      <c r="F37" s="40" t="s">
        <v>15</v>
      </c>
      <c r="G37" s="41" t="s">
        <v>15</v>
      </c>
      <c r="H37" s="40" t="s">
        <v>15</v>
      </c>
      <c r="I37" s="42">
        <v>142500</v>
      </c>
      <c r="J37" s="42">
        <v>0</v>
      </c>
      <c r="K37" s="42">
        <v>100000</v>
      </c>
      <c r="L37" s="42">
        <v>40000</v>
      </c>
      <c r="M37" s="42">
        <v>2500</v>
      </c>
      <c r="N37" s="43">
        <v>0</v>
      </c>
      <c r="O37" s="44">
        <v>0</v>
      </c>
    </row>
    <row r="38" spans="1:15" x14ac:dyDescent="0.3">
      <c r="A38" s="49">
        <v>22</v>
      </c>
      <c r="B38" s="24" t="s">
        <v>15</v>
      </c>
      <c r="C38" s="29" t="s">
        <v>15</v>
      </c>
      <c r="D38" s="29" t="s">
        <v>15</v>
      </c>
      <c r="E38" s="39" t="s">
        <v>17</v>
      </c>
      <c r="F38" s="40" t="s">
        <v>15</v>
      </c>
      <c r="G38" s="41" t="s">
        <v>15</v>
      </c>
      <c r="H38" s="40" t="s">
        <v>15</v>
      </c>
      <c r="I38" s="42">
        <v>382515</v>
      </c>
      <c r="J38" s="42">
        <v>200000</v>
      </c>
      <c r="K38" s="42">
        <v>100000</v>
      </c>
      <c r="L38" s="42">
        <v>80000</v>
      </c>
      <c r="M38" s="42">
        <v>2515</v>
      </c>
      <c r="N38" s="43">
        <v>0</v>
      </c>
      <c r="O38" s="44">
        <v>0</v>
      </c>
    </row>
    <row r="39" spans="1:15" x14ac:dyDescent="0.3">
      <c r="A39" s="49">
        <v>23</v>
      </c>
      <c r="B39" s="24" t="s">
        <v>15</v>
      </c>
      <c r="C39" s="29" t="s">
        <v>15</v>
      </c>
      <c r="D39" s="29" t="s">
        <v>15</v>
      </c>
      <c r="E39" s="45" t="s">
        <v>18</v>
      </c>
      <c r="F39" s="46" t="s">
        <v>15</v>
      </c>
      <c r="G39" s="47" t="s">
        <v>15</v>
      </c>
      <c r="H39" s="46" t="s">
        <v>15</v>
      </c>
      <c r="I39" s="48">
        <v>117485</v>
      </c>
      <c r="J39" s="48">
        <v>0</v>
      </c>
      <c r="K39" s="48">
        <v>100000</v>
      </c>
      <c r="L39" s="48">
        <v>0</v>
      </c>
      <c r="M39" s="48">
        <v>17485</v>
      </c>
      <c r="N39" s="43">
        <v>0</v>
      </c>
      <c r="O39" s="44">
        <v>0</v>
      </c>
    </row>
    <row r="40" spans="1:15" x14ac:dyDescent="0.3">
      <c r="A40" s="50">
        <v>24</v>
      </c>
      <c r="B40" s="54" t="s">
        <v>15</v>
      </c>
      <c r="C40" s="55" t="s">
        <v>15</v>
      </c>
      <c r="D40" s="55" t="s">
        <v>15</v>
      </c>
      <c r="E40" s="55" t="s">
        <v>15</v>
      </c>
      <c r="F40" s="55" t="s">
        <v>15</v>
      </c>
      <c r="G40" s="54" t="s">
        <v>15</v>
      </c>
      <c r="H40" s="55" t="s">
        <v>15</v>
      </c>
      <c r="I40" s="55" t="s">
        <v>15</v>
      </c>
      <c r="J40" s="55" t="s">
        <v>15</v>
      </c>
      <c r="K40" s="55" t="s">
        <v>15</v>
      </c>
      <c r="L40" s="55" t="s">
        <v>15</v>
      </c>
      <c r="M40" s="55" t="s">
        <v>15</v>
      </c>
      <c r="N40" s="30"/>
      <c r="O40" s="31"/>
    </row>
    <row r="41" spans="1:15" x14ac:dyDescent="0.3">
      <c r="A41" s="50"/>
      <c r="B41" s="51"/>
      <c r="C41" s="52"/>
      <c r="D41" s="52"/>
      <c r="E41" s="52"/>
      <c r="F41" s="52"/>
      <c r="G41" s="51"/>
      <c r="H41" s="52"/>
      <c r="I41" s="52"/>
      <c r="J41" s="52"/>
      <c r="K41" s="52"/>
      <c r="L41" s="52"/>
      <c r="M41" s="52"/>
      <c r="N41" s="53"/>
      <c r="O41" s="53"/>
    </row>
    <row r="42" spans="1:15" x14ac:dyDescent="0.3">
      <c r="A42" s="50"/>
      <c r="B42" s="51"/>
      <c r="C42" s="52"/>
      <c r="D42" s="52"/>
      <c r="E42" s="52"/>
      <c r="F42" s="52"/>
      <c r="G42" s="51"/>
      <c r="H42" s="52"/>
      <c r="I42" s="52"/>
      <c r="J42" s="52"/>
      <c r="K42" s="52"/>
      <c r="L42" s="52"/>
      <c r="M42" s="52"/>
      <c r="N42" s="53"/>
      <c r="O42" s="53"/>
    </row>
    <row r="43" spans="1:15" x14ac:dyDescent="0.3">
      <c r="A43" s="50"/>
      <c r="B43" s="51"/>
      <c r="C43" s="52"/>
      <c r="D43" s="52"/>
      <c r="E43" s="52"/>
      <c r="F43" s="52"/>
      <c r="G43" s="51"/>
      <c r="H43" s="52"/>
      <c r="I43" s="52"/>
      <c r="J43" s="52"/>
      <c r="K43" s="52"/>
      <c r="L43" s="52"/>
      <c r="M43" s="52"/>
      <c r="N43" s="53"/>
      <c r="O43" s="53"/>
    </row>
    <row r="44" spans="1:15" x14ac:dyDescent="0.3">
      <c r="I44" s="68" t="s">
        <v>1</v>
      </c>
      <c r="J44" s="69"/>
      <c r="K44" s="69"/>
      <c r="L44" s="69"/>
      <c r="M44" s="69"/>
      <c r="N44" s="69"/>
      <c r="O44" s="70"/>
    </row>
    <row r="45" spans="1:15" x14ac:dyDescent="0.3">
      <c r="B45" s="71"/>
      <c r="C45" s="72"/>
      <c r="D45" s="72"/>
      <c r="E45" s="72"/>
      <c r="F45" s="72"/>
      <c r="G45" s="72"/>
      <c r="H45" s="72"/>
      <c r="I45" s="75" t="s">
        <v>40</v>
      </c>
      <c r="J45" s="76"/>
      <c r="K45" s="76"/>
      <c r="L45" s="76"/>
      <c r="M45" s="76"/>
      <c r="N45" s="79">
        <v>500000</v>
      </c>
      <c r="O45" s="80"/>
    </row>
    <row r="46" spans="1:15" x14ac:dyDescent="0.3">
      <c r="B46" s="73"/>
      <c r="C46" s="74"/>
      <c r="D46" s="74"/>
      <c r="E46" s="74"/>
      <c r="F46" s="74"/>
      <c r="G46" s="74"/>
      <c r="H46" s="74"/>
      <c r="I46" s="77"/>
      <c r="J46" s="78"/>
      <c r="K46" s="78"/>
      <c r="L46" s="78"/>
      <c r="M46" s="78"/>
      <c r="N46" s="81" t="s">
        <v>2</v>
      </c>
      <c r="O46" s="82"/>
    </row>
    <row r="47" spans="1:15" x14ac:dyDescent="0.3">
      <c r="B47" s="11">
        <v>1</v>
      </c>
      <c r="C47" s="11">
        <v>2</v>
      </c>
      <c r="D47" s="12">
        <v>3</v>
      </c>
      <c r="E47" s="12">
        <v>4</v>
      </c>
      <c r="F47" s="11">
        <v>5</v>
      </c>
      <c r="G47" s="11">
        <v>6</v>
      </c>
      <c r="H47" s="12">
        <v>7</v>
      </c>
      <c r="I47" s="13">
        <v>8</v>
      </c>
      <c r="J47" s="11">
        <v>9</v>
      </c>
      <c r="K47" s="11">
        <v>10</v>
      </c>
      <c r="L47" s="11">
        <v>11</v>
      </c>
      <c r="M47" s="11">
        <v>12</v>
      </c>
      <c r="N47" s="11">
        <v>13</v>
      </c>
      <c r="O47" s="14">
        <v>14</v>
      </c>
    </row>
    <row r="48" spans="1:15" ht="28.8" customHeight="1" x14ac:dyDescent="0.3">
      <c r="B48" s="56" t="s">
        <v>31</v>
      </c>
      <c r="C48" s="15" t="s">
        <v>4</v>
      </c>
      <c r="D48" s="15" t="s">
        <v>7</v>
      </c>
      <c r="E48" s="15" t="s">
        <v>32</v>
      </c>
      <c r="F48" s="15" t="s">
        <v>4</v>
      </c>
      <c r="G48" s="59" t="s">
        <v>33</v>
      </c>
      <c r="H48" s="62" t="s">
        <v>34</v>
      </c>
      <c r="I48" s="65" t="s">
        <v>3</v>
      </c>
      <c r="J48" s="15" t="s">
        <v>9</v>
      </c>
      <c r="K48" s="15" t="s">
        <v>10</v>
      </c>
      <c r="L48" s="15" t="s">
        <v>11</v>
      </c>
      <c r="M48" s="15" t="s">
        <v>12</v>
      </c>
      <c r="N48" s="37" t="s">
        <v>35</v>
      </c>
      <c r="O48" s="38" t="s">
        <v>35</v>
      </c>
    </row>
    <row r="49" spans="1:15" x14ac:dyDescent="0.3">
      <c r="B49" s="57"/>
      <c r="C49" s="16" t="s">
        <v>5</v>
      </c>
      <c r="D49" s="17" t="s">
        <v>5</v>
      </c>
      <c r="E49" s="16" t="s">
        <v>36</v>
      </c>
      <c r="F49" s="16" t="s">
        <v>5</v>
      </c>
      <c r="G49" s="60"/>
      <c r="H49" s="63"/>
      <c r="I49" s="66"/>
      <c r="J49" s="18">
        <v>200000</v>
      </c>
      <c r="K49" s="18">
        <v>200000</v>
      </c>
      <c r="L49" s="18">
        <v>80000</v>
      </c>
      <c r="M49" s="18">
        <v>20000</v>
      </c>
      <c r="N49" s="18">
        <v>0</v>
      </c>
      <c r="O49" s="19">
        <v>0</v>
      </c>
    </row>
    <row r="50" spans="1:15" x14ac:dyDescent="0.3">
      <c r="B50" s="58"/>
      <c r="C50" s="20" t="s">
        <v>6</v>
      </c>
      <c r="D50" s="21" t="s">
        <v>6</v>
      </c>
      <c r="E50" s="20" t="s">
        <v>37</v>
      </c>
      <c r="F50" s="20" t="s">
        <v>8</v>
      </c>
      <c r="G50" s="61"/>
      <c r="H50" s="64"/>
      <c r="I50" s="67"/>
      <c r="J50" s="22" t="s">
        <v>2</v>
      </c>
      <c r="K50" s="22" t="s">
        <v>2</v>
      </c>
      <c r="L50" s="22" t="s">
        <v>2</v>
      </c>
      <c r="M50" s="22" t="s">
        <v>2</v>
      </c>
      <c r="N50" s="22" t="s">
        <v>2</v>
      </c>
      <c r="O50" s="23" t="s">
        <v>2</v>
      </c>
    </row>
    <row r="51" spans="1:15" x14ac:dyDescent="0.3">
      <c r="A51" s="50">
        <v>25</v>
      </c>
      <c r="B51" s="54">
        <v>4</v>
      </c>
      <c r="C51" s="27">
        <v>42948</v>
      </c>
      <c r="D51" s="28">
        <v>50000</v>
      </c>
      <c r="E51" s="29" t="s">
        <v>38</v>
      </c>
      <c r="F51" s="27">
        <v>42979</v>
      </c>
      <c r="G51" s="24">
        <v>7042</v>
      </c>
      <c r="H51" s="28">
        <v>50000</v>
      </c>
      <c r="I51" s="28">
        <v>50000</v>
      </c>
      <c r="J51" s="28">
        <v>0</v>
      </c>
      <c r="K51" s="28">
        <v>50000</v>
      </c>
      <c r="L51" s="28">
        <v>0</v>
      </c>
      <c r="M51" s="28">
        <v>0</v>
      </c>
      <c r="N51" s="30">
        <v>0</v>
      </c>
      <c r="O51" s="31">
        <v>0</v>
      </c>
    </row>
    <row r="52" spans="1:15" x14ac:dyDescent="0.3">
      <c r="A52" s="50">
        <v>26</v>
      </c>
      <c r="B52" s="24">
        <v>4</v>
      </c>
      <c r="C52" s="27">
        <v>42957</v>
      </c>
      <c r="D52" s="28">
        <v>50000</v>
      </c>
      <c r="E52" s="29" t="s">
        <v>39</v>
      </c>
      <c r="F52" s="27">
        <v>42988</v>
      </c>
      <c r="G52" s="24">
        <v>7043</v>
      </c>
      <c r="H52" s="28">
        <v>50000</v>
      </c>
      <c r="I52" s="28">
        <v>50000</v>
      </c>
      <c r="J52" s="28">
        <v>0</v>
      </c>
      <c r="K52" s="28">
        <v>50000</v>
      </c>
      <c r="L52" s="28">
        <v>0</v>
      </c>
      <c r="M52" s="28">
        <v>0</v>
      </c>
      <c r="N52" s="30">
        <v>0</v>
      </c>
      <c r="O52" s="31">
        <v>0</v>
      </c>
    </row>
    <row r="53" spans="1:15" x14ac:dyDescent="0.3">
      <c r="A53" s="50">
        <v>27</v>
      </c>
      <c r="B53" s="24">
        <v>4</v>
      </c>
      <c r="C53" s="27">
        <v>42957</v>
      </c>
      <c r="D53" s="28">
        <v>10000</v>
      </c>
      <c r="E53" s="29" t="s">
        <v>22</v>
      </c>
      <c r="F53" s="27">
        <v>42988</v>
      </c>
      <c r="G53" s="24">
        <v>7044</v>
      </c>
      <c r="H53" s="28">
        <v>10000</v>
      </c>
      <c r="I53" s="28">
        <v>10000</v>
      </c>
      <c r="J53" s="28">
        <v>0</v>
      </c>
      <c r="K53" s="28">
        <v>0</v>
      </c>
      <c r="L53" s="28">
        <v>0</v>
      </c>
      <c r="M53" s="28">
        <v>10000</v>
      </c>
      <c r="N53" s="30">
        <v>0</v>
      </c>
      <c r="O53" s="31">
        <v>0</v>
      </c>
    </row>
    <row r="54" spans="1:15" x14ac:dyDescent="0.3">
      <c r="A54" s="50">
        <v>28</v>
      </c>
      <c r="B54" s="24">
        <v>4</v>
      </c>
      <c r="C54" s="27">
        <v>42962</v>
      </c>
      <c r="D54" s="28">
        <v>7485</v>
      </c>
      <c r="E54" s="29" t="s">
        <v>23</v>
      </c>
      <c r="F54" s="27">
        <v>42990</v>
      </c>
      <c r="G54" s="24">
        <v>7045</v>
      </c>
      <c r="H54" s="28">
        <v>7485</v>
      </c>
      <c r="I54" s="28">
        <v>7485</v>
      </c>
      <c r="J54" s="28">
        <v>0</v>
      </c>
      <c r="K54" s="28">
        <v>0</v>
      </c>
      <c r="L54" s="28">
        <v>0</v>
      </c>
      <c r="M54" s="28">
        <v>7485</v>
      </c>
      <c r="N54" s="30">
        <v>0</v>
      </c>
      <c r="O54" s="31">
        <v>0</v>
      </c>
    </row>
    <row r="55" spans="1:15" x14ac:dyDescent="0.3">
      <c r="A55" s="50">
        <v>29</v>
      </c>
      <c r="B55" s="24" t="s">
        <v>15</v>
      </c>
      <c r="C55" s="29" t="s">
        <v>15</v>
      </c>
      <c r="D55" s="29" t="s">
        <v>15</v>
      </c>
      <c r="E55" s="39" t="s">
        <v>16</v>
      </c>
      <c r="F55" s="40" t="s">
        <v>15</v>
      </c>
      <c r="G55" s="41" t="s">
        <v>15</v>
      </c>
      <c r="H55" s="40" t="s">
        <v>15</v>
      </c>
      <c r="I55" s="42">
        <v>117485</v>
      </c>
      <c r="J55" s="42">
        <v>0</v>
      </c>
      <c r="K55" s="42">
        <v>100000</v>
      </c>
      <c r="L55" s="42">
        <v>0</v>
      </c>
      <c r="M55" s="42">
        <v>17485</v>
      </c>
      <c r="N55" s="43">
        <v>0</v>
      </c>
      <c r="O55" s="44">
        <v>0</v>
      </c>
    </row>
    <row r="56" spans="1:15" x14ac:dyDescent="0.3">
      <c r="A56" s="50">
        <v>30</v>
      </c>
      <c r="B56" s="24" t="s">
        <v>15</v>
      </c>
      <c r="C56" s="29" t="s">
        <v>15</v>
      </c>
      <c r="D56" s="29" t="s">
        <v>15</v>
      </c>
      <c r="E56" s="39" t="s">
        <v>17</v>
      </c>
      <c r="F56" s="40" t="s">
        <v>15</v>
      </c>
      <c r="G56" s="41" t="s">
        <v>15</v>
      </c>
      <c r="H56" s="40" t="s">
        <v>15</v>
      </c>
      <c r="I56" s="42">
        <v>500000</v>
      </c>
      <c r="J56" s="42">
        <v>200000</v>
      </c>
      <c r="K56" s="42">
        <v>200000</v>
      </c>
      <c r="L56" s="42">
        <v>80000</v>
      </c>
      <c r="M56" s="42">
        <v>20000</v>
      </c>
      <c r="N56" s="43">
        <v>0</v>
      </c>
      <c r="O56" s="44">
        <v>0</v>
      </c>
    </row>
    <row r="57" spans="1:15" x14ac:dyDescent="0.3">
      <c r="A57" s="50">
        <v>31</v>
      </c>
      <c r="B57" s="24" t="s">
        <v>15</v>
      </c>
      <c r="C57" s="29" t="s">
        <v>15</v>
      </c>
      <c r="D57" s="29" t="s">
        <v>15</v>
      </c>
      <c r="E57" s="45" t="s">
        <v>18</v>
      </c>
      <c r="F57" s="46" t="s">
        <v>15</v>
      </c>
      <c r="G57" s="47" t="s">
        <v>15</v>
      </c>
      <c r="H57" s="46" t="s">
        <v>15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3">
        <v>0</v>
      </c>
      <c r="O57" s="44">
        <v>0</v>
      </c>
    </row>
    <row r="58" spans="1:15" x14ac:dyDescent="0.3">
      <c r="A58" s="50">
        <v>32</v>
      </c>
      <c r="B58" s="26"/>
      <c r="C58" s="32"/>
      <c r="D58" s="30"/>
      <c r="E58" s="33"/>
      <c r="F58" s="34"/>
      <c r="G58" s="26"/>
      <c r="H58" s="35"/>
      <c r="I58" s="36"/>
      <c r="J58" s="30"/>
      <c r="K58" s="30"/>
      <c r="L58" s="30"/>
      <c r="M58" s="30"/>
      <c r="N58" s="30"/>
      <c r="O58" s="31"/>
    </row>
    <row r="59" spans="1:15" x14ac:dyDescent="0.3">
      <c r="A59" s="50">
        <v>33</v>
      </c>
      <c r="B59" s="26"/>
      <c r="C59" s="32"/>
      <c r="D59" s="30"/>
      <c r="E59" s="33"/>
      <c r="F59" s="34"/>
      <c r="G59" s="26"/>
      <c r="H59" s="35"/>
      <c r="I59" s="36"/>
      <c r="J59" s="30"/>
      <c r="K59" s="30"/>
      <c r="L59" s="30"/>
      <c r="M59" s="30"/>
      <c r="N59" s="30"/>
      <c r="O59" s="31"/>
    </row>
    <row r="60" spans="1:15" x14ac:dyDescent="0.3">
      <c r="A60" s="50">
        <v>34</v>
      </c>
      <c r="B60" s="26"/>
      <c r="C60" s="32"/>
      <c r="D60" s="30">
        <v>0</v>
      </c>
      <c r="E60" s="33" t="str">
        <f>'[1]Combined Disbursements &amp; Match'!D82</f>
        <v xml:space="preserve"> </v>
      </c>
      <c r="F60" s="34" t="str">
        <f>'[1]Combined Disbursements &amp; Match'!E82</f>
        <v xml:space="preserve"> </v>
      </c>
      <c r="G60" s="26" t="str">
        <f>'[1]Combined Disbursements &amp; Match'!F82</f>
        <v xml:space="preserve"> </v>
      </c>
      <c r="H60" s="35">
        <v>0</v>
      </c>
      <c r="I60" s="36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1">
        <v>0</v>
      </c>
    </row>
    <row r="61" spans="1:15" x14ac:dyDescent="0.3">
      <c r="A61" s="50">
        <v>35</v>
      </c>
      <c r="B61" s="26"/>
      <c r="C61" s="32"/>
      <c r="D61" s="30">
        <v>0</v>
      </c>
      <c r="E61" s="33" t="str">
        <f>'[1]Combined Disbursements &amp; Match'!D63</f>
        <v xml:space="preserve"> </v>
      </c>
      <c r="F61" s="34" t="str">
        <f>'[1]Combined Disbursements &amp; Match'!E63</f>
        <v xml:space="preserve"> </v>
      </c>
      <c r="G61" s="26" t="str">
        <f>'[1]Combined Disbursements &amp; Match'!F63</f>
        <v xml:space="preserve"> </v>
      </c>
      <c r="H61" s="35">
        <v>0</v>
      </c>
      <c r="I61" s="36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1">
        <v>0</v>
      </c>
    </row>
    <row r="62" spans="1:15" x14ac:dyDescent="0.3">
      <c r="A62" s="50">
        <v>36</v>
      </c>
      <c r="B62" s="26"/>
      <c r="C62" s="32"/>
      <c r="D62" s="30">
        <v>0</v>
      </c>
      <c r="E62" s="33" t="str">
        <f>'[1]Combined Disbursements &amp; Match'!D64</f>
        <v xml:space="preserve"> </v>
      </c>
      <c r="F62" s="34" t="str">
        <f>'[1]Combined Disbursements &amp; Match'!E64</f>
        <v xml:space="preserve"> </v>
      </c>
      <c r="G62" s="26" t="str">
        <f>'[1]Combined Disbursements &amp; Match'!F64</f>
        <v xml:space="preserve"> </v>
      </c>
      <c r="H62" s="35">
        <v>0</v>
      </c>
      <c r="I62" s="36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1">
        <v>0</v>
      </c>
    </row>
    <row r="63" spans="1:15" x14ac:dyDescent="0.3">
      <c r="A63" s="50">
        <v>37</v>
      </c>
      <c r="B63" s="26"/>
      <c r="C63" s="32"/>
      <c r="D63" s="30">
        <v>0</v>
      </c>
      <c r="E63" s="33" t="str">
        <f>'[1]Combined Disbursements &amp; Match'!D65</f>
        <v xml:space="preserve"> </v>
      </c>
      <c r="F63" s="34" t="str">
        <f>'[1]Combined Disbursements &amp; Match'!E65</f>
        <v xml:space="preserve"> </v>
      </c>
      <c r="G63" s="26" t="str">
        <f>'[1]Combined Disbursements &amp; Match'!F65</f>
        <v xml:space="preserve"> </v>
      </c>
      <c r="H63" s="35">
        <v>0</v>
      </c>
      <c r="I63" s="36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1">
        <v>0</v>
      </c>
    </row>
    <row r="64" spans="1:15" x14ac:dyDescent="0.3">
      <c r="A64" s="50">
        <v>38</v>
      </c>
      <c r="B64" s="26"/>
      <c r="C64" s="32"/>
      <c r="D64" s="30">
        <v>0</v>
      </c>
      <c r="E64" s="33" t="str">
        <f>'[1]Combined Disbursements &amp; Match'!D66</f>
        <v xml:space="preserve"> </v>
      </c>
      <c r="F64" s="34" t="str">
        <f>'[1]Combined Disbursements &amp; Match'!E66</f>
        <v xml:space="preserve"> </v>
      </c>
      <c r="G64" s="26" t="str">
        <f>'[1]Combined Disbursements &amp; Match'!F66</f>
        <v xml:space="preserve"> </v>
      </c>
      <c r="H64" s="35">
        <v>0</v>
      </c>
      <c r="I64" s="36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1">
        <v>0</v>
      </c>
    </row>
    <row r="65" spans="1:15" x14ac:dyDescent="0.3">
      <c r="A65" s="50">
        <v>39</v>
      </c>
      <c r="B65" s="26"/>
      <c r="C65" s="32"/>
      <c r="D65" s="30">
        <v>0</v>
      </c>
      <c r="E65" s="33" t="str">
        <f>'[1]Combined Disbursements &amp; Match'!D67</f>
        <v xml:space="preserve"> </v>
      </c>
      <c r="F65" s="34" t="str">
        <f>'[1]Combined Disbursements &amp; Match'!E67</f>
        <v xml:space="preserve"> </v>
      </c>
      <c r="G65" s="26" t="str">
        <f>'[1]Combined Disbursements &amp; Match'!F67</f>
        <v xml:space="preserve"> </v>
      </c>
      <c r="H65" s="35">
        <v>0</v>
      </c>
      <c r="I65" s="36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1">
        <v>0</v>
      </c>
    </row>
    <row r="66" spans="1:15" x14ac:dyDescent="0.3">
      <c r="A66" s="50">
        <v>40</v>
      </c>
      <c r="B66" s="26"/>
      <c r="C66" s="32"/>
      <c r="D66" s="30">
        <v>0</v>
      </c>
      <c r="E66" s="33" t="str">
        <f>'[1]Combined Disbursements &amp; Match'!D68</f>
        <v xml:space="preserve"> </v>
      </c>
      <c r="F66" s="34" t="str">
        <f>'[1]Combined Disbursements &amp; Match'!E68</f>
        <v xml:space="preserve"> </v>
      </c>
      <c r="G66" s="26" t="str">
        <f>'[1]Combined Disbursements &amp; Match'!F68</f>
        <v xml:space="preserve"> </v>
      </c>
      <c r="H66" s="35">
        <v>0</v>
      </c>
      <c r="I66" s="36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1">
        <v>0</v>
      </c>
    </row>
    <row r="67" spans="1:15" x14ac:dyDescent="0.3">
      <c r="A67" s="50">
        <v>41</v>
      </c>
      <c r="B67" s="26"/>
      <c r="C67" s="32"/>
      <c r="D67" s="30">
        <v>0</v>
      </c>
      <c r="E67" s="33" t="str">
        <f>'[1]Combined Disbursements &amp; Match'!D69</f>
        <v xml:space="preserve"> </v>
      </c>
      <c r="F67" s="34" t="str">
        <f>'[1]Combined Disbursements &amp; Match'!E69</f>
        <v xml:space="preserve"> </v>
      </c>
      <c r="G67" s="26" t="str">
        <f>'[1]Combined Disbursements &amp; Match'!F69</f>
        <v xml:space="preserve"> </v>
      </c>
      <c r="H67" s="35">
        <v>0</v>
      </c>
      <c r="I67" s="36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1">
        <v>0</v>
      </c>
    </row>
    <row r="68" spans="1:15" x14ac:dyDescent="0.3">
      <c r="A68" s="50">
        <v>42</v>
      </c>
      <c r="B68" s="26"/>
      <c r="C68" s="32"/>
      <c r="D68" s="30">
        <v>0</v>
      </c>
      <c r="E68" s="33" t="str">
        <f>'[1]Combined Disbursements &amp; Match'!D70</f>
        <v xml:space="preserve"> </v>
      </c>
      <c r="F68" s="34" t="str">
        <f>'[1]Combined Disbursements &amp; Match'!E70</f>
        <v xml:space="preserve"> </v>
      </c>
      <c r="G68" s="26" t="str">
        <f>'[1]Combined Disbursements &amp; Match'!F70</f>
        <v xml:space="preserve"> </v>
      </c>
      <c r="H68" s="35">
        <v>0</v>
      </c>
      <c r="I68" s="36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1">
        <v>0</v>
      </c>
    </row>
    <row r="69" spans="1:15" x14ac:dyDescent="0.3">
      <c r="A69" s="50">
        <v>43</v>
      </c>
      <c r="B69" s="26"/>
      <c r="C69" s="32"/>
      <c r="D69" s="30">
        <v>0</v>
      </c>
      <c r="E69" s="33" t="str">
        <f>'[1]Combined Disbursements &amp; Match'!D71</f>
        <v xml:space="preserve"> </v>
      </c>
      <c r="F69" s="34" t="str">
        <f>'[1]Combined Disbursements &amp; Match'!E71</f>
        <v xml:space="preserve"> </v>
      </c>
      <c r="G69" s="26" t="str">
        <f>'[1]Combined Disbursements &amp; Match'!F71</f>
        <v xml:space="preserve"> </v>
      </c>
      <c r="H69" s="35">
        <v>0</v>
      </c>
      <c r="I69" s="36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1">
        <v>0</v>
      </c>
    </row>
    <row r="70" spans="1:15" x14ac:dyDescent="0.3">
      <c r="A70" s="50">
        <v>44</v>
      </c>
      <c r="B70" s="26"/>
      <c r="C70" s="32"/>
      <c r="D70" s="30">
        <v>0</v>
      </c>
      <c r="E70" s="33" t="str">
        <f>'[1]Combined Disbursements &amp; Match'!D72</f>
        <v xml:space="preserve"> </v>
      </c>
      <c r="F70" s="34" t="str">
        <f>'[1]Combined Disbursements &amp; Match'!E72</f>
        <v xml:space="preserve"> </v>
      </c>
      <c r="G70" s="26" t="str">
        <f>'[1]Combined Disbursements &amp; Match'!F72</f>
        <v xml:space="preserve"> </v>
      </c>
      <c r="H70" s="35">
        <v>0</v>
      </c>
      <c r="I70" s="36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1">
        <v>0</v>
      </c>
    </row>
    <row r="71" spans="1:15" x14ac:dyDescent="0.3">
      <c r="A71" s="50">
        <v>45</v>
      </c>
      <c r="B71" s="26"/>
      <c r="C71" s="32"/>
      <c r="D71" s="30">
        <v>0</v>
      </c>
      <c r="E71" s="33" t="str">
        <f>'[1]Combined Disbursements &amp; Match'!D73</f>
        <v xml:space="preserve"> </v>
      </c>
      <c r="F71" s="34" t="str">
        <f>'[1]Combined Disbursements &amp; Match'!E73</f>
        <v xml:space="preserve"> </v>
      </c>
      <c r="G71" s="26" t="str">
        <f>'[1]Combined Disbursements &amp; Match'!F73</f>
        <v xml:space="preserve"> </v>
      </c>
      <c r="H71" s="35">
        <v>0</v>
      </c>
      <c r="I71" s="36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1">
        <v>0</v>
      </c>
    </row>
    <row r="72" spans="1:15" x14ac:dyDescent="0.3">
      <c r="A72" s="50">
        <v>46</v>
      </c>
      <c r="B72" s="26"/>
      <c r="C72" s="32"/>
      <c r="D72" s="30">
        <v>0</v>
      </c>
      <c r="E72" s="33" t="str">
        <f>'[1]Combined Disbursements &amp; Match'!D74</f>
        <v xml:space="preserve"> </v>
      </c>
      <c r="F72" s="34" t="str">
        <f>'[1]Combined Disbursements &amp; Match'!E74</f>
        <v xml:space="preserve"> </v>
      </c>
      <c r="G72" s="26" t="str">
        <f>'[1]Combined Disbursements &amp; Match'!F74</f>
        <v xml:space="preserve"> </v>
      </c>
      <c r="H72" s="35">
        <v>0</v>
      </c>
      <c r="I72" s="36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1">
        <v>0</v>
      </c>
    </row>
    <row r="73" spans="1:15" x14ac:dyDescent="0.3">
      <c r="A73" s="50">
        <v>47</v>
      </c>
      <c r="B73" s="26"/>
      <c r="C73" s="32"/>
      <c r="D73" s="30">
        <v>0</v>
      </c>
      <c r="E73" s="33" t="str">
        <f>'[1]Combined Disbursements &amp; Match'!D75</f>
        <v xml:space="preserve"> </v>
      </c>
      <c r="F73" s="34" t="str">
        <f>'[1]Combined Disbursements &amp; Match'!E75</f>
        <v xml:space="preserve"> </v>
      </c>
      <c r="G73" s="26" t="str">
        <f>'[1]Combined Disbursements &amp; Match'!F75</f>
        <v xml:space="preserve"> </v>
      </c>
      <c r="H73" s="35">
        <v>0</v>
      </c>
      <c r="I73" s="36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1">
        <v>0</v>
      </c>
    </row>
    <row r="74" spans="1:15" x14ac:dyDescent="0.3">
      <c r="A74" s="50">
        <v>48</v>
      </c>
      <c r="B74" s="26"/>
      <c r="C74" s="32"/>
      <c r="D74" s="30">
        <v>0</v>
      </c>
      <c r="E74" s="33" t="str">
        <f>'[1]Combined Disbursements &amp; Match'!D76</f>
        <v xml:space="preserve"> </v>
      </c>
      <c r="F74" s="34" t="str">
        <f>'[1]Combined Disbursements &amp; Match'!E76</f>
        <v xml:space="preserve"> </v>
      </c>
      <c r="G74" s="26" t="str">
        <f>'[1]Combined Disbursements &amp; Match'!F76</f>
        <v xml:space="preserve"> </v>
      </c>
      <c r="H74" s="35">
        <v>0</v>
      </c>
      <c r="I74" s="36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1">
        <v>0</v>
      </c>
    </row>
    <row r="75" spans="1:15" x14ac:dyDescent="0.3">
      <c r="A75" s="50">
        <v>49</v>
      </c>
      <c r="B75" s="26"/>
      <c r="C75" s="32"/>
      <c r="D75" s="30">
        <v>0</v>
      </c>
      <c r="E75" s="33" t="str">
        <f>'[1]Combined Disbursements &amp; Match'!D77</f>
        <v xml:space="preserve"> </v>
      </c>
      <c r="F75" s="34" t="str">
        <f>'[1]Combined Disbursements &amp; Match'!E77</f>
        <v xml:space="preserve"> </v>
      </c>
      <c r="G75" s="26" t="str">
        <f>'[1]Combined Disbursements &amp; Match'!F77</f>
        <v xml:space="preserve"> </v>
      </c>
      <c r="H75" s="35">
        <v>0</v>
      </c>
      <c r="I75" s="36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1">
        <v>0</v>
      </c>
    </row>
    <row r="76" spans="1:15" x14ac:dyDescent="0.3">
      <c r="A76" s="50">
        <v>50</v>
      </c>
      <c r="B76" s="26"/>
      <c r="C76" s="32"/>
      <c r="D76" s="30">
        <v>0</v>
      </c>
      <c r="E76" s="33" t="str">
        <f>'[1]Combined Disbursements &amp; Match'!D78</f>
        <v xml:space="preserve"> </v>
      </c>
      <c r="F76" s="34" t="str">
        <f>'[1]Combined Disbursements &amp; Match'!E78</f>
        <v xml:space="preserve"> </v>
      </c>
      <c r="G76" s="26" t="str">
        <f>'[1]Combined Disbursements &amp; Match'!F78</f>
        <v xml:space="preserve"> </v>
      </c>
      <c r="H76" s="35">
        <v>0</v>
      </c>
      <c r="I76" s="36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1">
        <v>0</v>
      </c>
    </row>
    <row r="77" spans="1:15" x14ac:dyDescent="0.3">
      <c r="A77" s="50">
        <v>51</v>
      </c>
      <c r="B77" s="26"/>
      <c r="C77" s="32"/>
      <c r="D77" s="30">
        <v>0</v>
      </c>
      <c r="E77" s="33" t="str">
        <f>'[1]Combined Disbursements &amp; Match'!D79</f>
        <v xml:space="preserve"> </v>
      </c>
      <c r="F77" s="34" t="str">
        <f>'[1]Combined Disbursements &amp; Match'!E79</f>
        <v xml:space="preserve"> </v>
      </c>
      <c r="G77" s="26" t="str">
        <f>'[1]Combined Disbursements &amp; Match'!F79</f>
        <v xml:space="preserve"> </v>
      </c>
      <c r="H77" s="35">
        <v>0</v>
      </c>
      <c r="I77" s="36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1">
        <v>0</v>
      </c>
    </row>
    <row r="78" spans="1:15" x14ac:dyDescent="0.3">
      <c r="A78" s="50">
        <v>52</v>
      </c>
      <c r="B78" s="26"/>
      <c r="C78" s="32"/>
      <c r="D78" s="30">
        <v>0</v>
      </c>
      <c r="E78" s="33" t="str">
        <f>'[1]Combined Disbursements &amp; Match'!D80</f>
        <v xml:space="preserve"> </v>
      </c>
      <c r="F78" s="34" t="str">
        <f>'[1]Combined Disbursements &amp; Match'!E80</f>
        <v xml:space="preserve"> </v>
      </c>
      <c r="G78" s="26" t="str">
        <f>'[1]Combined Disbursements &amp; Match'!F80</f>
        <v xml:space="preserve"> </v>
      </c>
      <c r="H78" s="35">
        <v>0</v>
      </c>
      <c r="I78" s="36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1">
        <v>0</v>
      </c>
    </row>
    <row r="79" spans="1:15" x14ac:dyDescent="0.3">
      <c r="A79" s="50">
        <v>53</v>
      </c>
      <c r="B79" s="26"/>
      <c r="C79" s="32"/>
      <c r="D79" s="30">
        <v>0</v>
      </c>
      <c r="E79" s="33" t="str">
        <f>'[1]Combined Disbursements &amp; Match'!D81</f>
        <v xml:space="preserve"> </v>
      </c>
      <c r="F79" s="34" t="str">
        <f>'[1]Combined Disbursements &amp; Match'!E81</f>
        <v xml:space="preserve"> </v>
      </c>
      <c r="G79" s="26" t="str">
        <f>'[1]Combined Disbursements &amp; Match'!F81</f>
        <v xml:space="preserve"> </v>
      </c>
      <c r="H79" s="35">
        <v>0</v>
      </c>
      <c r="I79" s="36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1">
        <v>0</v>
      </c>
    </row>
    <row r="80" spans="1:15" x14ac:dyDescent="0.3">
      <c r="A80" s="50">
        <v>54</v>
      </c>
      <c r="B80" s="26"/>
      <c r="C80" s="32"/>
      <c r="D80" s="30">
        <v>0</v>
      </c>
      <c r="E80" s="33" t="str">
        <f>'[1]Combined Disbursements &amp; Match'!D82</f>
        <v xml:space="preserve"> </v>
      </c>
      <c r="F80" s="34" t="str">
        <f>'[1]Combined Disbursements &amp; Match'!E82</f>
        <v xml:space="preserve"> </v>
      </c>
      <c r="G80" s="26" t="str">
        <f>'[1]Combined Disbursements &amp; Match'!F82</f>
        <v xml:space="preserve"> </v>
      </c>
      <c r="H80" s="35">
        <v>0</v>
      </c>
      <c r="I80" s="36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1">
        <v>0</v>
      </c>
    </row>
    <row r="81" spans="1:15" x14ac:dyDescent="0.3">
      <c r="A81" s="50">
        <v>55</v>
      </c>
      <c r="B81" s="26"/>
      <c r="C81" s="32"/>
      <c r="D81" s="30">
        <v>0</v>
      </c>
      <c r="E81" s="33" t="str">
        <f>'[1]Combined Disbursements &amp; Match'!D83</f>
        <v xml:space="preserve"> </v>
      </c>
      <c r="F81" s="34" t="str">
        <f>'[1]Combined Disbursements &amp; Match'!E83</f>
        <v xml:space="preserve"> </v>
      </c>
      <c r="G81" s="26" t="str">
        <f>'[1]Combined Disbursements &amp; Match'!F83</f>
        <v xml:space="preserve"> </v>
      </c>
      <c r="H81" s="35">
        <v>0</v>
      </c>
      <c r="I81" s="36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1">
        <v>0</v>
      </c>
    </row>
    <row r="82" spans="1:15" x14ac:dyDescent="0.3">
      <c r="A82" s="50">
        <v>56</v>
      </c>
      <c r="B82" s="26"/>
      <c r="C82" s="32" t="str">
        <f>'[1]Combined Disbursements &amp; Match'!B84</f>
        <v xml:space="preserve"> </v>
      </c>
      <c r="D82" s="30">
        <v>0</v>
      </c>
      <c r="E82" s="33" t="str">
        <f>'[1]Combined Disbursements &amp; Match'!D84</f>
        <v xml:space="preserve"> </v>
      </c>
      <c r="F82" s="34" t="str">
        <f>'[1]Combined Disbursements &amp; Match'!E84</f>
        <v xml:space="preserve"> </v>
      </c>
      <c r="G82" s="26" t="str">
        <f>'[1]Combined Disbursements &amp; Match'!F84</f>
        <v xml:space="preserve"> </v>
      </c>
      <c r="H82" s="35">
        <v>0</v>
      </c>
      <c r="I82" s="36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1">
        <v>0</v>
      </c>
    </row>
    <row r="83" spans="1:15" x14ac:dyDescent="0.3">
      <c r="A83" s="50">
        <v>57</v>
      </c>
      <c r="B83" s="26"/>
      <c r="C83" s="32" t="str">
        <f>'[1]Combined Disbursements &amp; Match'!B85</f>
        <v xml:space="preserve"> </v>
      </c>
      <c r="D83" s="30">
        <v>0</v>
      </c>
      <c r="E83" s="33" t="str">
        <f>'[1]Combined Disbursements &amp; Match'!D85</f>
        <v xml:space="preserve"> </v>
      </c>
      <c r="F83" s="34" t="str">
        <f>'[1]Combined Disbursements &amp; Match'!E85</f>
        <v xml:space="preserve"> </v>
      </c>
      <c r="G83" s="26" t="str">
        <f>'[1]Combined Disbursements &amp; Match'!F85</f>
        <v xml:space="preserve"> </v>
      </c>
      <c r="H83" s="35">
        <v>0</v>
      </c>
      <c r="I83" s="36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1">
        <v>0</v>
      </c>
    </row>
    <row r="84" spans="1:15" x14ac:dyDescent="0.3">
      <c r="A84" s="50">
        <v>58</v>
      </c>
      <c r="B84" s="26"/>
      <c r="C84" s="32" t="str">
        <f>'[1]Combined Disbursements &amp; Match'!B86</f>
        <v xml:space="preserve"> </v>
      </c>
      <c r="D84" s="30">
        <v>0</v>
      </c>
      <c r="E84" s="33" t="str">
        <f>'[1]Combined Disbursements &amp; Match'!D86</f>
        <v xml:space="preserve"> </v>
      </c>
      <c r="F84" s="34" t="str">
        <f>'[1]Combined Disbursements &amp; Match'!E86</f>
        <v xml:space="preserve"> </v>
      </c>
      <c r="G84" s="26" t="str">
        <f>'[1]Combined Disbursements &amp; Match'!F86</f>
        <v xml:space="preserve"> </v>
      </c>
      <c r="H84" s="35">
        <v>0</v>
      </c>
      <c r="I84" s="36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1">
        <v>0</v>
      </c>
    </row>
  </sheetData>
  <autoFilter ref="B14:B84"/>
  <mergeCells count="20">
    <mergeCell ref="B14:B16"/>
    <mergeCell ref="G14:G16"/>
    <mergeCell ref="H14:H16"/>
    <mergeCell ref="I14:I16"/>
    <mergeCell ref="C5:E5"/>
    <mergeCell ref="C7:E7"/>
    <mergeCell ref="I10:O10"/>
    <mergeCell ref="B11:H12"/>
    <mergeCell ref="I11:M12"/>
    <mergeCell ref="N11:O11"/>
    <mergeCell ref="N12:O12"/>
    <mergeCell ref="B48:B50"/>
    <mergeCell ref="G48:G50"/>
    <mergeCell ref="H48:H50"/>
    <mergeCell ref="I48:I50"/>
    <mergeCell ref="I44:O44"/>
    <mergeCell ref="B45:H46"/>
    <mergeCell ref="I45:M46"/>
    <mergeCell ref="N45:O45"/>
    <mergeCell ref="N46:O46"/>
  </mergeCells>
  <pageMargins left="0.25" right="0.25" top="0.75" bottom="0.75" header="0.3" footer="0.3"/>
  <pageSetup scale="77" fitToHeight="0" orientation="landscape" r:id="rId1"/>
  <headerFooter>
    <oddHeader>&amp;C&amp;"-,Bold"&amp;14MATCHING FUNDS JOURNAL&amp;R&amp;P OF &amp;N</oddHeader>
    <oddFooter>&amp;L&amp;"-,Italic"SAMPLE:   Matching Funds Journal (MFJ)&amp;RRevised:   August 31,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3C0601-67EF-492B-9EF5-A6155623ACF1}"/>
</file>

<file path=customXml/itemProps2.xml><?xml version="1.0" encoding="utf-8"?>
<ds:datastoreItem xmlns:ds="http://schemas.openxmlformats.org/officeDocument/2006/customXml" ds:itemID="{77F429B3-4150-4E8C-B292-E5E36E63AA9F}"/>
</file>

<file path=customXml/itemProps3.xml><?xml version="1.0" encoding="utf-8"?>
<ds:datastoreItem xmlns:ds="http://schemas.openxmlformats.org/officeDocument/2006/customXml" ds:itemID="{6EF34119-18CE-44DE-9EB5-90BDD97CF264}"/>
</file>

<file path=customXml/itemProps4.xml><?xml version="1.0" encoding="utf-8"?>
<ds:datastoreItem xmlns:ds="http://schemas.openxmlformats.org/officeDocument/2006/customXml" ds:itemID="{CD40FC5D-316C-43D6-A191-D54CB17F1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 Funds 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Joanna L - DOA</dc:creator>
  <cp:lastModifiedBy>Storm, Joanna L - DOA</cp:lastModifiedBy>
  <cp:lastPrinted>2017-08-12T19:18:13Z</cp:lastPrinted>
  <dcterms:created xsi:type="dcterms:W3CDTF">2017-07-26T20:36:21Z</dcterms:created>
  <dcterms:modified xsi:type="dcterms:W3CDTF">2017-08-12T19:19:56Z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